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70" windowHeight="12360"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'ЮЛ'!$A$1:$CF$75</definedName>
    <definedName name="РасчПлатеж">#REF!</definedName>
    <definedName name="ставка">#REF!</definedName>
    <definedName name="Сумма">#REF!</definedName>
    <definedName name="сумма_кредита">'[1]Резюме'!$K$37</definedName>
  </definedNames>
  <calcPr fullCalcOnLoad="1" refMode="R1C1"/>
</workbook>
</file>

<file path=xl/sharedStrings.xml><?xml version="1.0" encoding="utf-8"?>
<sst xmlns="http://schemas.openxmlformats.org/spreadsheetml/2006/main" count="123" uniqueCount="96">
  <si>
    <t>нет</t>
  </si>
  <si>
    <t>в разводе</t>
  </si>
  <si>
    <t>&gt; выбрать</t>
  </si>
  <si>
    <t>неприватизированная квартира</t>
  </si>
  <si>
    <t>иное (указать):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</si>
  <si>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</si>
  <si>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</si>
  <si>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</si>
  <si>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</si>
  <si>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</si>
  <si>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</si>
  <si>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</si>
  <si>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</si>
  <si>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</si>
  <si>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</si>
  <si>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</si>
  <si>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</si>
  <si>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</si>
  <si>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</si>
  <si>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</si>
  <si>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</si>
  <si>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</si>
  <si>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</si>
  <si>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</si>
  <si>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</si>
  <si>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</si>
  <si>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</si>
  <si>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</si>
  <si>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</si>
  <si>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</si>
  <si>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</si>
  <si>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</si>
  <si>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</si>
  <si>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</si>
  <si>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СВЕДЕНИЯ О ЗАЛОГОДАТЕЛЕ</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</si>
  <si>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</si>
  <si>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</si>
  <si>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</si>
  <si>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</si>
  <si>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</si>
  <si>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</si>
  <si>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</si>
  <si>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</si>
  <si>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</si>
  <si>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</si>
  <si>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</si>
  <si>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</si>
  <si>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</si>
  <si>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</si>
  <si>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</si>
  <si>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</si>
  <si>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</si>
  <si>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</si>
  <si>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</si>
  <si>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</si>
  <si>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</si>
  <si>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</si>
  <si>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микрозайму, отвечающему следующим условиям:</t>
  </si>
  <si>
    <t xml:space="preserve">Наименование банка / лизинговой компании / организации/Ф.И.О. физического лица </t>
  </si>
  <si>
    <t>Обязательство 5</t>
  </si>
  <si>
    <t>Обязательство 6</t>
  </si>
  <si>
    <t>Обязательство 7</t>
  </si>
  <si>
    <t>Обязательство 8</t>
  </si>
  <si>
    <t>рубли</t>
  </si>
  <si>
    <t>Расшифровка подписи</t>
  </si>
  <si>
    <t>офис обслуживания______________</t>
  </si>
  <si>
    <t>Руководитель 
(для юр.лица)</t>
  </si>
  <si>
    <t>ОТМЕТКИ ФОНДА "ЮГОРСКАЯ РЕГИОНАЛЬНАЯ МИКРОКРЕДИТНАЯ КОМПАНИЯ"</t>
  </si>
  <si>
    <t>АНКЕТА ЗАЛОГОДАТЕЛЯ - ЮРИДИЧЕСКОГО ЛИЦА 
(ИНДИВИДУАЛЬНОГО ПРЕДПРИНИМАТЕЛЯ, ГЛАВЫ КФХ)</t>
  </si>
  <si>
    <t>СВЕДЕНИЯ О ЗАЙМОДАВЦЕ</t>
  </si>
  <si>
    <t>СВЕДЕНИЯ О МИКРОЗАЙМЕ</t>
  </si>
  <si>
    <t>Адрес фактического местонахождения (для юр.лица)/места жительства (для ИП, Главы КФХ)</t>
  </si>
  <si>
    <t>ИНН/ОГРН</t>
  </si>
  <si>
    <t>Организационно-правовая форма и полное наименование юридического лица (для юр.лица)</t>
  </si>
  <si>
    <t>Фамилия, имя, отчество индивидуального предпринимателя/Главы КФХ</t>
  </si>
  <si>
    <t>Дата и место рождения</t>
  </si>
  <si>
    <t>ИНН (если есть)</t>
  </si>
  <si>
    <t>Серия, номер паспорта, кем и когда выдан, код подразделения</t>
  </si>
  <si>
    <t>Гл.бухгалтер (бухгалтер)</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</si>
  <si>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</si>
  <si>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</si>
  <si>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</si>
  <si>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</si>
  <si>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</si>
  <si>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</si>
  <si>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</si>
  <si>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</si>
  <si>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</si>
  <si>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</si>
  <si>
    <t>Были ли Вы признаны не состоятельным банкрототом в течении последних 5 лет?</t>
  </si>
  <si>
    <t xml:space="preserve">Залог предоставляется в качестве обеспечения по запрашиваемому   </t>
  </si>
  <si>
    <t>Расшифровка (Ф.И.О.)
                               МП</t>
  </si>
  <si>
    <t>СНИЛС (если есть)</t>
  </si>
  <si>
    <t>ОГРНИП</t>
  </si>
  <si>
    <t xml:space="preserve"> указать наименование юридического лица / Ф.И.О. индивидуального предпринимателя (Главы КФХ), Самозанятого </t>
  </si>
  <si>
    <t>Подпись залогодател
                            МП</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</si>
</sst>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7">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8"/>
      <color indexed="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99FF"/>
        <bgColor indexed="64"/>
      </patternFill>
    </fill>
    <fill>
      <patternFill patternType="solid">
        <fgColor indexed="4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thin"/>
      <top>
        <color indexed="63"/>
      </top>
      <bottom style="hair"/>
    </border>
    <border>
      <left style="hair"/>
      <right style="hair"/>
      <top style="hair"/>
      <bottom style="hair"/>
    </border>
    <border>
      <left style="hair"/>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color indexed="63"/>
      </right>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thin"/>
      <right style="hair"/>
      <top style="hair"/>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thin"/>
    </border>
    <border>
      <left style="thin"/>
      <right>
        <color indexed="63"/>
      </right>
      <top>
        <color indexed="63"/>
      </top>
      <bottom style="thin"/>
    </border>
    <border>
      <left>
        <color indexed="63"/>
      </left>
      <right style="medium"/>
      <top style="thin"/>
      <bottom style="thin"/>
    </border>
    <border>
      <left>
        <color indexed="63"/>
      </left>
      <right style="thin"/>
      <top style="hair"/>
      <bottom style="hair"/>
    </border>
    <border>
      <left style="thin"/>
      <right style="thin"/>
      <top style="hair"/>
      <bottom style="hair"/>
    </border>
    <border>
      <left style="thin"/>
      <right>
        <color indexed="63"/>
      </right>
      <top>
        <color indexed="63"/>
      </top>
      <bottom style="hair"/>
    </border>
    <border>
      <left>
        <color indexed="63"/>
      </left>
      <right style="thin"/>
      <top style="thin"/>
      <bottom style="hair"/>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11">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46" fillId="0" borderId="0" xfId="0" applyFont="1" applyBorder="1" applyAlignment="1">
      <alignment horizontal="left" vertical="center"/>
    </xf>
    <xf numFmtId="0" fontId="46" fillId="0" borderId="0" xfId="0" applyFont="1" applyFill="1" applyBorder="1" applyAlignment="1">
      <alignment horizontal="left" vertical="center"/>
    </xf>
    <xf numFmtId="0" fontId="46" fillId="33" borderId="0" xfId="0" applyFont="1" applyFill="1" applyBorder="1" applyAlignment="1">
      <alignment horizontal="left" vertical="center"/>
    </xf>
    <xf numFmtId="0" fontId="46" fillId="0" borderId="10" xfId="0" applyFont="1" applyBorder="1" applyAlignment="1">
      <alignment vertical="top" wrapText="1"/>
    </xf>
    <xf numFmtId="0" fontId="46" fillId="0" borderId="11" xfId="0" applyFont="1" applyBorder="1" applyAlignment="1">
      <alignment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0" borderId="14" xfId="0" applyFont="1" applyBorder="1" applyAlignment="1">
      <alignment horizontal="left" vertical="center"/>
    </xf>
    <xf numFmtId="0" fontId="4" fillId="33" borderId="15"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13" xfId="0" applyFont="1" applyFill="1" applyBorder="1" applyAlignment="1">
      <alignment horizontal="center" vertical="center"/>
    </xf>
    <xf numFmtId="0" fontId="8" fillId="33" borderId="16" xfId="0" applyFont="1" applyFill="1" applyBorder="1" applyAlignment="1">
      <alignment horizontal="left" vertical="center" wrapText="1"/>
    </xf>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34" borderId="19" xfId="0" applyFont="1" applyFill="1" applyBorder="1" applyAlignment="1">
      <alignment horizontal="center" vertical="center" wrapText="1"/>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34" borderId="20" xfId="0" applyFont="1" applyFill="1" applyBorder="1" applyAlignment="1">
      <alignment horizontal="left" vertical="center"/>
    </xf>
    <xf numFmtId="0" fontId="6" fillId="34" borderId="17" xfId="0" applyFont="1" applyFill="1" applyBorder="1" applyAlignment="1">
      <alignment horizontal="left" vertical="center"/>
    </xf>
    <xf numFmtId="0" fontId="6" fillId="35" borderId="18" xfId="0" applyFont="1" applyFill="1" applyBorder="1" applyAlignment="1">
      <alignment horizontal="left" vertical="center"/>
    </xf>
    <xf numFmtId="3" fontId="8" fillId="0" borderId="21" xfId="53" applyNumberFormat="1" applyFont="1" applyFill="1" applyBorder="1" applyAlignment="1">
      <alignment horizontal="center" vertical="center"/>
      <protection/>
    </xf>
    <xf numFmtId="3" fontId="8" fillId="0" borderId="22" xfId="53" applyNumberFormat="1" applyFont="1" applyFill="1" applyBorder="1" applyAlignment="1">
      <alignment horizontal="center" vertical="center"/>
      <protection/>
    </xf>
    <xf numFmtId="3" fontId="8" fillId="0" borderId="23" xfId="53" applyNumberFormat="1" applyFont="1" applyFill="1" applyBorder="1" applyAlignment="1">
      <alignment horizontal="center" vertical="center"/>
      <protection/>
    </xf>
    <xf numFmtId="3" fontId="8" fillId="0" borderId="24" xfId="0" applyNumberFormat="1" applyFont="1" applyFill="1" applyBorder="1" applyAlignment="1">
      <alignment horizontal="center" vertical="center"/>
    </xf>
    <xf numFmtId="0" fontId="4" fillId="34" borderId="25" xfId="0" applyFont="1" applyFill="1" applyBorder="1" applyAlignment="1">
      <alignment horizontal="left" vertical="center"/>
    </xf>
    <xf numFmtId="0" fontId="4" fillId="34" borderId="26" xfId="0" applyFont="1" applyFill="1" applyBorder="1" applyAlignment="1">
      <alignment horizontal="left" vertical="center"/>
    </xf>
    <xf numFmtId="0" fontId="4" fillId="34" borderId="27" xfId="0" applyFont="1" applyFill="1" applyBorder="1" applyAlignment="1">
      <alignment horizontal="left" vertical="center"/>
    </xf>
    <xf numFmtId="0" fontId="6" fillId="35" borderId="28" xfId="0" applyFont="1" applyFill="1" applyBorder="1" applyAlignment="1">
      <alignment horizontal="left" vertical="center"/>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3" fontId="8" fillId="0" borderId="31" xfId="53" applyNumberFormat="1" applyFont="1" applyFill="1" applyBorder="1" applyAlignment="1">
      <alignment horizontal="center" vertical="center"/>
      <protection/>
    </xf>
    <xf numFmtId="3" fontId="8" fillId="0" borderId="26" xfId="53" applyNumberFormat="1" applyFont="1" applyFill="1" applyBorder="1" applyAlignment="1">
      <alignment horizontal="center" vertical="center"/>
      <protection/>
    </xf>
    <xf numFmtId="3" fontId="8" fillId="0" borderId="27" xfId="53" applyNumberFormat="1" applyFont="1" applyFill="1" applyBorder="1" applyAlignment="1">
      <alignment horizontal="center" vertical="center"/>
      <protection/>
    </xf>
    <xf numFmtId="3" fontId="8" fillId="0" borderId="29" xfId="0" applyNumberFormat="1" applyFont="1" applyFill="1" applyBorder="1" applyAlignment="1">
      <alignment horizontal="center" vertical="center"/>
    </xf>
    <xf numFmtId="0" fontId="6" fillId="35" borderId="32" xfId="0" applyFont="1" applyFill="1" applyBorder="1" applyAlignment="1">
      <alignment horizontal="left" vertical="center" wrapText="1"/>
    </xf>
    <xf numFmtId="0" fontId="6" fillId="35" borderId="33" xfId="0" applyFont="1" applyFill="1" applyBorder="1" applyAlignment="1">
      <alignment horizontal="left" vertical="center"/>
    </xf>
    <xf numFmtId="0" fontId="6" fillId="35" borderId="34" xfId="0" applyFont="1" applyFill="1" applyBorder="1" applyAlignment="1">
      <alignment horizontal="left" vertical="center"/>
    </xf>
    <xf numFmtId="0" fontId="4" fillId="33" borderId="35" xfId="0" applyFont="1" applyFill="1" applyBorder="1" applyAlignment="1">
      <alignment horizontal="left" vertical="top" wrapText="1"/>
    </xf>
    <xf numFmtId="0" fontId="4" fillId="33" borderId="36" xfId="0" applyFont="1" applyFill="1" applyBorder="1" applyAlignment="1">
      <alignment horizontal="left" vertical="top" wrapText="1"/>
    </xf>
    <xf numFmtId="0" fontId="4" fillId="33" borderId="37"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3" xfId="0" applyFont="1" applyFill="1" applyBorder="1" applyAlignment="1">
      <alignment horizontal="left" vertical="top" wrapText="1"/>
    </xf>
    <xf numFmtId="0" fontId="6" fillId="35" borderId="32" xfId="0" applyFont="1" applyFill="1" applyBorder="1" applyAlignment="1">
      <alignment horizontal="left" vertical="center"/>
    </xf>
    <xf numFmtId="14" fontId="7" fillId="0" borderId="20" xfId="0" applyNumberFormat="1" applyFont="1" applyBorder="1" applyAlignment="1">
      <alignment horizontal="center" vertical="center"/>
    </xf>
    <xf numFmtId="14" fontId="7" fillId="0" borderId="17" xfId="0" applyNumberFormat="1" applyFont="1" applyBorder="1" applyAlignment="1">
      <alignment horizontal="center" vertical="center"/>
    </xf>
    <xf numFmtId="14" fontId="7" fillId="0" borderId="18" xfId="0" applyNumberFormat="1" applyFont="1" applyBorder="1" applyAlignment="1">
      <alignment horizontal="center" vertical="center"/>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49" fontId="4" fillId="35" borderId="38" xfId="0" applyNumberFormat="1" applyFont="1" applyFill="1" applyBorder="1" applyAlignment="1">
      <alignment horizontal="center" vertical="center" wrapText="1"/>
    </xf>
    <xf numFmtId="49" fontId="4" fillId="35" borderId="39" xfId="0" applyNumberFormat="1" applyFont="1" applyFill="1" applyBorder="1" applyAlignment="1">
      <alignment horizontal="center" vertical="center" wrapText="1"/>
    </xf>
    <xf numFmtId="49" fontId="4" fillId="35" borderId="40" xfId="0" applyNumberFormat="1" applyFont="1" applyFill="1" applyBorder="1" applyAlignment="1">
      <alignment horizontal="center" vertical="center" wrapText="1"/>
    </xf>
    <xf numFmtId="49" fontId="4" fillId="35" borderId="21" xfId="0" applyNumberFormat="1" applyFont="1" applyFill="1" applyBorder="1" applyAlignment="1">
      <alignment horizontal="center" vertical="center" wrapText="1"/>
    </xf>
    <xf numFmtId="49" fontId="4" fillId="35" borderId="22" xfId="0" applyNumberFormat="1" applyFont="1" applyFill="1" applyBorder="1" applyAlignment="1">
      <alignment horizontal="center" vertical="center" wrapText="1"/>
    </xf>
    <xf numFmtId="49" fontId="4" fillId="35" borderId="23" xfId="0" applyNumberFormat="1" applyFont="1" applyFill="1" applyBorder="1" applyAlignment="1">
      <alignment horizontal="center" vertical="center" wrapText="1"/>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42" xfId="0" applyNumberFormat="1" applyFont="1" applyBorder="1" applyAlignment="1">
      <alignment horizontal="center" vertical="center"/>
    </xf>
    <xf numFmtId="0" fontId="4" fillId="33" borderId="35" xfId="0" applyFont="1" applyFill="1" applyBorder="1" applyAlignment="1">
      <alignment horizontal="left" vertical="center" wrapText="1"/>
    </xf>
    <xf numFmtId="0" fontId="0" fillId="33" borderId="36" xfId="0" applyFill="1" applyBorder="1" applyAlignment="1">
      <alignment vertical="center"/>
    </xf>
    <xf numFmtId="0" fontId="0" fillId="33" borderId="37" xfId="0" applyFill="1" applyBorder="1" applyAlignment="1">
      <alignment vertical="center"/>
    </xf>
    <xf numFmtId="14" fontId="8" fillId="0" borderId="43" xfId="0" applyNumberFormat="1" applyFont="1" applyFill="1" applyBorder="1" applyAlignment="1">
      <alignment horizontal="center" vertical="center"/>
    </xf>
    <xf numFmtId="3" fontId="8" fillId="0" borderId="44" xfId="0" applyNumberFormat="1" applyFont="1" applyFill="1" applyBorder="1" applyAlignment="1">
      <alignment horizontal="center" vertical="center"/>
    </xf>
    <xf numFmtId="0" fontId="4" fillId="34" borderId="45" xfId="0" applyFont="1" applyFill="1" applyBorder="1" applyAlignment="1">
      <alignment horizontal="left" vertical="center" wrapText="1"/>
    </xf>
    <xf numFmtId="0" fontId="4"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3" fontId="8" fillId="0" borderId="43" xfId="0" applyNumberFormat="1" applyFont="1" applyFill="1" applyBorder="1" applyAlignment="1">
      <alignment horizontal="center" vertical="center"/>
    </xf>
    <xf numFmtId="3" fontId="8" fillId="0" borderId="49" xfId="53" applyNumberFormat="1" applyFont="1" applyFill="1" applyBorder="1" applyAlignment="1">
      <alignment horizontal="center" vertical="center"/>
      <protection/>
    </xf>
    <xf numFmtId="3" fontId="8" fillId="0" borderId="46" xfId="53" applyNumberFormat="1" applyFont="1" applyFill="1" applyBorder="1" applyAlignment="1">
      <alignment horizontal="center" vertical="center"/>
      <protection/>
    </xf>
    <xf numFmtId="3" fontId="8" fillId="0" borderId="47" xfId="53" applyNumberFormat="1" applyFont="1" applyFill="1" applyBorder="1" applyAlignment="1">
      <alignment horizontal="center" vertical="center"/>
      <protection/>
    </xf>
    <xf numFmtId="3" fontId="8" fillId="0" borderId="50" xfId="0" applyNumberFormat="1" applyFont="1" applyFill="1" applyBorder="1" applyAlignment="1">
      <alignment horizontal="center" vertical="center"/>
    </xf>
    <xf numFmtId="0" fontId="4" fillId="34" borderId="45" xfId="0" applyFont="1" applyFill="1" applyBorder="1" applyAlignment="1">
      <alignment horizontal="left" vertical="center"/>
    </xf>
    <xf numFmtId="14" fontId="8" fillId="0" borderId="49" xfId="53" applyNumberFormat="1" applyFont="1" applyFill="1" applyBorder="1" applyAlignment="1">
      <alignment horizontal="center" vertical="center"/>
      <protection/>
    </xf>
    <xf numFmtId="14" fontId="8" fillId="0" borderId="46" xfId="53" applyNumberFormat="1" applyFont="1" applyFill="1" applyBorder="1" applyAlignment="1">
      <alignment horizontal="center" vertical="center"/>
      <protection/>
    </xf>
    <xf numFmtId="14" fontId="8" fillId="0" borderId="47" xfId="53" applyNumberFormat="1" applyFont="1" applyFill="1" applyBorder="1" applyAlignment="1">
      <alignment horizontal="center" vertical="center"/>
      <protection/>
    </xf>
    <xf numFmtId="14" fontId="8" fillId="0" borderId="50"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3" fontId="8" fillId="0" borderId="52" xfId="0" applyNumberFormat="1" applyFont="1" applyFill="1" applyBorder="1" applyAlignment="1">
      <alignment horizontal="center" vertical="center"/>
    </xf>
    <xf numFmtId="0" fontId="4" fillId="34" borderId="53"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46" xfId="0" applyFont="1" applyFill="1" applyBorder="1" applyAlignment="1">
      <alignment horizontal="left" vertical="center" wrapText="1"/>
    </xf>
    <xf numFmtId="0" fontId="4" fillId="34" borderId="47" xfId="0" applyFont="1" applyFill="1" applyBorder="1" applyAlignment="1">
      <alignment horizontal="left" vertical="center" wrapText="1"/>
    </xf>
    <xf numFmtId="49" fontId="8" fillId="0" borderId="24" xfId="0" applyNumberFormat="1" applyFont="1" applyFill="1" applyBorder="1" applyAlignment="1">
      <alignment horizontal="center" vertical="center"/>
    </xf>
    <xf numFmtId="49" fontId="8" fillId="0" borderId="43" xfId="0" applyNumberFormat="1" applyFont="1" applyFill="1" applyBorder="1" applyAlignment="1">
      <alignment horizontal="center" vertical="center"/>
    </xf>
    <xf numFmtId="0" fontId="4" fillId="34" borderId="53" xfId="0" applyFont="1" applyFill="1" applyBorder="1" applyAlignment="1">
      <alignment horizontal="left" vertical="center" wrapText="1"/>
    </xf>
    <xf numFmtId="49" fontId="8" fillId="0" borderId="49" xfId="53" applyNumberFormat="1" applyFont="1" applyFill="1" applyBorder="1" applyAlignment="1">
      <alignment horizontal="center" vertical="center"/>
      <protection/>
    </xf>
    <xf numFmtId="49" fontId="8" fillId="0" borderId="46" xfId="53" applyNumberFormat="1" applyFont="1" applyFill="1" applyBorder="1" applyAlignment="1">
      <alignment horizontal="center" vertical="center"/>
      <protection/>
    </xf>
    <xf numFmtId="49" fontId="8" fillId="0" borderId="47" xfId="53" applyNumberFormat="1" applyFont="1" applyFill="1" applyBorder="1" applyAlignment="1">
      <alignment horizontal="center" vertical="center"/>
      <protection/>
    </xf>
    <xf numFmtId="49" fontId="8" fillId="0" borderId="50" xfId="0" applyNumberFormat="1" applyFont="1" applyFill="1" applyBorder="1" applyAlignment="1">
      <alignment horizontal="center" vertical="center"/>
    </xf>
    <xf numFmtId="0" fontId="4" fillId="34" borderId="43" xfId="0" applyFont="1" applyFill="1" applyBorder="1" applyAlignment="1">
      <alignment horizontal="left" vertical="center" wrapText="1"/>
    </xf>
    <xf numFmtId="49" fontId="8" fillId="0" borderId="38" xfId="53" applyNumberFormat="1" applyFont="1" applyFill="1" applyBorder="1" applyAlignment="1">
      <alignment horizontal="center" vertical="center"/>
      <protection/>
    </xf>
    <xf numFmtId="49" fontId="8" fillId="0" borderId="39" xfId="53" applyNumberFormat="1" applyFont="1" applyFill="1" applyBorder="1" applyAlignment="1">
      <alignment horizontal="center" vertical="center"/>
      <protection/>
    </xf>
    <xf numFmtId="49" fontId="8" fillId="0" borderId="40" xfId="53" applyNumberFormat="1" applyFont="1" applyFill="1" applyBorder="1" applyAlignment="1">
      <alignment horizontal="center" vertical="center"/>
      <protection/>
    </xf>
    <xf numFmtId="49" fontId="8" fillId="0" borderId="21" xfId="53" applyNumberFormat="1" applyFont="1" applyFill="1" applyBorder="1" applyAlignment="1">
      <alignment horizontal="center" vertical="center"/>
      <protection/>
    </xf>
    <xf numFmtId="49" fontId="8" fillId="0" borderId="22" xfId="53" applyNumberFormat="1" applyFont="1" applyFill="1" applyBorder="1" applyAlignment="1">
      <alignment horizontal="center" vertical="center"/>
      <protection/>
    </xf>
    <xf numFmtId="49" fontId="8" fillId="0" borderId="23" xfId="53" applyNumberFormat="1" applyFont="1" applyFill="1" applyBorder="1" applyAlignment="1">
      <alignment horizontal="center" vertical="center"/>
      <protection/>
    </xf>
    <xf numFmtId="49" fontId="8" fillId="0" borderId="54" xfId="0" applyNumberFormat="1" applyFont="1" applyFill="1" applyBorder="1" applyAlignment="1">
      <alignment horizontal="center" vertical="center"/>
    </xf>
    <xf numFmtId="0" fontId="8" fillId="34" borderId="55" xfId="0" applyFont="1" applyFill="1" applyBorder="1" applyAlignment="1">
      <alignment horizontal="left" vertical="center" wrapText="1"/>
    </xf>
    <xf numFmtId="0" fontId="8" fillId="34" borderId="56" xfId="0" applyFont="1" applyFill="1" applyBorder="1" applyAlignment="1">
      <alignment horizontal="left" vertical="center" wrapText="1"/>
    </xf>
    <xf numFmtId="0" fontId="8" fillId="34" borderId="57" xfId="0" applyFont="1" applyFill="1" applyBorder="1" applyAlignment="1">
      <alignment horizontal="left" vertical="center" wrapText="1"/>
    </xf>
    <xf numFmtId="0" fontId="4" fillId="36" borderId="57" xfId="0" applyFont="1" applyFill="1" applyBorder="1" applyAlignment="1">
      <alignment horizontal="center" vertical="center"/>
    </xf>
    <xf numFmtId="0" fontId="4" fillId="36" borderId="58" xfId="0" applyFont="1" applyFill="1" applyBorder="1" applyAlignment="1">
      <alignment horizontal="center" vertical="center"/>
    </xf>
    <xf numFmtId="0" fontId="4" fillId="36" borderId="59" xfId="0" applyFont="1" applyFill="1" applyBorder="1" applyAlignment="1">
      <alignment horizontal="center" vertical="center"/>
    </xf>
    <xf numFmtId="0" fontId="4" fillId="36" borderId="56" xfId="0" applyFont="1" applyFill="1" applyBorder="1" applyAlignment="1">
      <alignment horizontal="center" vertical="center"/>
    </xf>
    <xf numFmtId="0" fontId="4" fillId="36" borderId="60" xfId="0" applyFont="1" applyFill="1" applyBorder="1" applyAlignment="1">
      <alignment horizontal="center" vertical="center"/>
    </xf>
    <xf numFmtId="0" fontId="8" fillId="33" borderId="0" xfId="0" applyFont="1" applyFill="1" applyBorder="1" applyAlignment="1">
      <alignment horizontal="left" vertical="center" wrapText="1"/>
    </xf>
    <xf numFmtId="0" fontId="8" fillId="33" borderId="0" xfId="0" applyFont="1" applyFill="1" applyBorder="1" applyAlignment="1">
      <alignment horizontal="center" vertical="center" wrapText="1"/>
    </xf>
    <xf numFmtId="0" fontId="8"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0" fillId="0" borderId="17" xfId="0" applyBorder="1" applyAlignment="1">
      <alignment horizontal="left" vertical="center" wrapText="1"/>
    </xf>
    <xf numFmtId="0" fontId="8" fillId="37" borderId="61" xfId="0" applyFont="1" applyFill="1" applyBorder="1" applyAlignment="1">
      <alignment horizontal="left" vertical="center"/>
    </xf>
    <xf numFmtId="0" fontId="8" fillId="37" borderId="62" xfId="0" applyFont="1" applyFill="1" applyBorder="1" applyAlignment="1">
      <alignment horizontal="left" vertical="center"/>
    </xf>
    <xf numFmtId="0" fontId="8" fillId="37" borderId="63" xfId="0" applyFont="1" applyFill="1" applyBorder="1" applyAlignment="1">
      <alignment horizontal="left" vertical="center"/>
    </xf>
    <xf numFmtId="0" fontId="8" fillId="37" borderId="64" xfId="0" applyFont="1" applyFill="1" applyBorder="1" applyAlignment="1">
      <alignment horizontal="left" vertical="center"/>
    </xf>
    <xf numFmtId="0" fontId="8" fillId="37" borderId="17" xfId="0" applyFont="1" applyFill="1" applyBorder="1" applyAlignment="1">
      <alignment horizontal="left" vertical="center"/>
    </xf>
    <xf numFmtId="0" fontId="0" fillId="0" borderId="17" xfId="0" applyBorder="1" applyAlignment="1">
      <alignment horizontal="left" vertical="center"/>
    </xf>
    <xf numFmtId="0" fontId="8" fillId="33" borderId="16" xfId="0" applyFont="1" applyFill="1" applyBorder="1" applyAlignment="1">
      <alignment horizontal="center" vertical="center" wrapText="1"/>
    </xf>
    <xf numFmtId="0" fontId="4" fillId="34" borderId="35"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4" fillId="34" borderId="37" xfId="0" applyFont="1" applyFill="1" applyBorder="1" applyAlignment="1">
      <alignment horizontal="left" vertical="center" wrapText="1"/>
    </xf>
    <xf numFmtId="0" fontId="4" fillId="34" borderId="65"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2" xfId="0" applyFont="1" applyFill="1" applyBorder="1" applyAlignment="1">
      <alignment horizontal="left" vertical="center" wrapText="1"/>
    </xf>
    <xf numFmtId="49" fontId="4" fillId="33" borderId="35" xfId="0" applyNumberFormat="1" applyFont="1" applyFill="1" applyBorder="1" applyAlignment="1">
      <alignment horizontal="left" vertical="center"/>
    </xf>
    <xf numFmtId="49" fontId="4" fillId="33" borderId="36"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13" xfId="0" applyNumberFormat="1" applyFont="1" applyFill="1" applyBorder="1" applyAlignment="1">
      <alignment horizontal="left" vertical="center"/>
    </xf>
    <xf numFmtId="0" fontId="4" fillId="34" borderId="19" xfId="0" applyFont="1" applyFill="1" applyBorder="1" applyAlignment="1">
      <alignment horizontal="left" vertical="center" wrapText="1"/>
    </xf>
    <xf numFmtId="0" fontId="4" fillId="34" borderId="19" xfId="0" applyFont="1" applyFill="1" applyBorder="1" applyAlignment="1">
      <alignment horizontal="left" vertical="center"/>
    </xf>
    <xf numFmtId="49" fontId="8" fillId="0" borderId="17" xfId="0" applyNumberFormat="1" applyFont="1" applyBorder="1" applyAlignment="1">
      <alignment horizontal="left" vertical="center"/>
    </xf>
    <xf numFmtId="49" fontId="8" fillId="0" borderId="66" xfId="0" applyNumberFormat="1" applyFont="1" applyBorder="1" applyAlignment="1">
      <alignment horizontal="left" vertical="center"/>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5" borderId="15" xfId="0" applyFont="1" applyFill="1" applyBorder="1" applyAlignment="1">
      <alignment horizontal="left" vertical="center"/>
    </xf>
    <xf numFmtId="0" fontId="4" fillId="34" borderId="0" xfId="0" applyFont="1" applyFill="1" applyBorder="1" applyAlignment="1">
      <alignment horizontal="left" vertical="center"/>
    </xf>
    <xf numFmtId="0" fontId="4" fillId="34" borderId="13" xfId="0" applyFont="1" applyFill="1" applyBorder="1" applyAlignment="1">
      <alignment horizontal="left" vertical="center"/>
    </xf>
    <xf numFmtId="49" fontId="4" fillId="33" borderId="65"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4" fillId="33" borderId="12" xfId="0" applyNumberFormat="1" applyFont="1" applyFill="1" applyBorder="1" applyAlignment="1">
      <alignment horizontal="left" vertical="center"/>
    </xf>
    <xf numFmtId="49" fontId="4" fillId="0" borderId="49"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67"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53" xfId="0" applyNumberFormat="1" applyFont="1" applyBorder="1" applyAlignment="1">
      <alignment horizontal="center" vertical="center"/>
    </xf>
    <xf numFmtId="0" fontId="4" fillId="35" borderId="35" xfId="0" applyFont="1" applyFill="1" applyBorder="1" applyAlignment="1">
      <alignment horizontal="left" vertical="center"/>
    </xf>
    <xf numFmtId="0" fontId="8" fillId="37" borderId="20" xfId="0" applyFont="1" applyFill="1" applyBorder="1" applyAlignment="1">
      <alignment horizontal="left" vertical="center" wrapText="1"/>
    </xf>
    <xf numFmtId="0" fontId="8" fillId="37" borderId="17" xfId="0" applyFont="1" applyFill="1" applyBorder="1" applyAlignment="1">
      <alignment horizontal="left" vertical="center" wrapText="1"/>
    </xf>
    <xf numFmtId="0" fontId="8" fillId="37" borderId="18" xfId="0" applyFont="1" applyFill="1" applyBorder="1" applyAlignment="1">
      <alignment horizontal="left" vertical="center" wrapText="1"/>
    </xf>
    <xf numFmtId="0" fontId="4" fillId="34" borderId="69" xfId="0" applyFont="1" applyFill="1" applyBorder="1" applyAlignment="1">
      <alignment horizontal="left" vertical="center" wrapText="1"/>
    </xf>
    <xf numFmtId="0" fontId="4" fillId="34" borderId="22" xfId="0" applyFont="1" applyFill="1" applyBorder="1" applyAlignment="1">
      <alignment horizontal="left" vertical="center"/>
    </xf>
    <xf numFmtId="0" fontId="4" fillId="34" borderId="23" xfId="0" applyFont="1" applyFill="1" applyBorder="1" applyAlignment="1">
      <alignment horizontal="left" vertical="center"/>
    </xf>
    <xf numFmtId="0" fontId="4" fillId="0" borderId="16" xfId="0" applyFont="1" applyFill="1" applyBorder="1" applyAlignment="1">
      <alignment horizontal="center" vertical="center" wrapText="1"/>
    </xf>
    <xf numFmtId="0" fontId="8" fillId="0" borderId="0" xfId="0" applyFont="1" applyBorder="1" applyAlignment="1">
      <alignment horizontal="center" vertical="center" wrapText="1"/>
    </xf>
    <xf numFmtId="49" fontId="4" fillId="0" borderId="58" xfId="0" applyNumberFormat="1" applyFont="1" applyBorder="1" applyAlignment="1">
      <alignment horizontal="center" vertical="center"/>
    </xf>
    <xf numFmtId="49" fontId="4" fillId="0" borderId="70" xfId="0" applyNumberFormat="1" applyFont="1" applyBorder="1" applyAlignment="1">
      <alignment horizontal="center" vertical="center"/>
    </xf>
    <xf numFmtId="0" fontId="4" fillId="0" borderId="7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8" fillId="33" borderId="19" xfId="0" applyNumberFormat="1" applyFont="1" applyFill="1" applyBorder="1" applyAlignment="1">
      <alignment horizontal="center" vertical="center"/>
    </xf>
    <xf numFmtId="0" fontId="4" fillId="34" borderId="20" xfId="0" applyFont="1" applyFill="1" applyBorder="1" applyAlignment="1">
      <alignment horizontal="left" vertical="center" wrapText="1"/>
    </xf>
    <xf numFmtId="0" fontId="0" fillId="0" borderId="18" xfId="0" applyBorder="1" applyAlignment="1">
      <alignment horizontal="left" vertical="center" wrapText="1"/>
    </xf>
    <xf numFmtId="0" fontId="4" fillId="0" borderId="64" xfId="0" applyFont="1" applyBorder="1" applyAlignment="1">
      <alignment horizontal="center" vertical="center"/>
    </xf>
    <xf numFmtId="0" fontId="4" fillId="0" borderId="17" xfId="0" applyFont="1" applyBorder="1" applyAlignment="1">
      <alignment horizontal="center" vertical="center"/>
    </xf>
    <xf numFmtId="0" fontId="3" fillId="37" borderId="20" xfId="0" applyFont="1" applyFill="1" applyBorder="1" applyAlignment="1">
      <alignment horizontal="left" vertical="center"/>
    </xf>
    <xf numFmtId="0" fontId="3" fillId="37" borderId="17" xfId="0" applyFont="1" applyFill="1" applyBorder="1" applyAlignment="1">
      <alignment horizontal="left" vertical="center"/>
    </xf>
    <xf numFmtId="0" fontId="3" fillId="37" borderId="18" xfId="0" applyFont="1" applyFill="1" applyBorder="1" applyAlignment="1">
      <alignment horizontal="left" vertical="center"/>
    </xf>
    <xf numFmtId="0" fontId="6" fillId="34" borderId="72" xfId="0" applyFont="1" applyFill="1" applyBorder="1" applyAlignment="1">
      <alignment horizontal="left" vertical="center" wrapText="1"/>
    </xf>
    <xf numFmtId="0" fontId="6" fillId="34" borderId="73" xfId="0" applyFont="1" applyFill="1" applyBorder="1" applyAlignment="1">
      <alignment horizontal="left"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5" borderId="74" xfId="0" applyFont="1" applyFill="1" applyBorder="1" applyAlignment="1">
      <alignment horizontal="left" vertical="center"/>
    </xf>
    <xf numFmtId="0" fontId="3" fillId="33" borderId="2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6" fillId="35" borderId="44" xfId="0" applyFont="1" applyFill="1" applyBorder="1" applyAlignment="1">
      <alignment horizontal="lef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9" fillId="0" borderId="0" xfId="0" applyFont="1" applyBorder="1" applyAlignment="1">
      <alignment horizontal="right" vertical="center" wrapText="1"/>
    </xf>
    <xf numFmtId="0" fontId="9" fillId="0" borderId="0" xfId="0" applyFont="1" applyBorder="1" applyAlignment="1">
      <alignment horizontal="right" vertical="center"/>
    </xf>
    <xf numFmtId="0" fontId="6" fillId="35" borderId="28" xfId="0" applyFont="1" applyFill="1" applyBorder="1" applyAlignment="1">
      <alignment horizontal="left" vertical="center" wrapText="1"/>
    </xf>
    <xf numFmtId="0" fontId="5" fillId="0" borderId="20" xfId="0" applyFont="1" applyBorder="1" applyAlignment="1">
      <alignment horizontal="center" vertical="center"/>
    </xf>
    <xf numFmtId="0" fontId="4" fillId="34" borderId="17" xfId="0" applyFont="1" applyFill="1" applyBorder="1" applyAlignment="1">
      <alignment horizontal="left" vertical="center" wrapText="1"/>
    </xf>
    <xf numFmtId="4" fontId="4" fillId="33" borderId="19" xfId="0" applyNumberFormat="1" applyFont="1" applyFill="1" applyBorder="1" applyAlignment="1">
      <alignment horizontal="center" vertical="center" wrapText="1"/>
    </xf>
    <xf numFmtId="3" fontId="4" fillId="34" borderId="20" xfId="0" applyNumberFormat="1" applyFont="1" applyFill="1" applyBorder="1" applyAlignment="1">
      <alignment horizontal="center" vertical="center"/>
    </xf>
    <xf numFmtId="3" fontId="8" fillId="34" borderId="17" xfId="0" applyNumberFormat="1" applyFont="1" applyFill="1" applyBorder="1" applyAlignment="1">
      <alignment horizontal="center" vertical="center"/>
    </xf>
    <xf numFmtId="3" fontId="8" fillId="34" borderId="18" xfId="0" applyNumberFormat="1" applyFont="1" applyFill="1" applyBorder="1" applyAlignment="1">
      <alignment horizontal="center" vertical="center"/>
    </xf>
    <xf numFmtId="0" fontId="4" fillId="33" borderId="65" xfId="0" applyFont="1" applyFill="1" applyBorder="1" applyAlignment="1">
      <alignment horizontal="left" vertical="center" wrapText="1"/>
    </xf>
    <xf numFmtId="0" fontId="0" fillId="33" borderId="16" xfId="0" applyFill="1" applyBorder="1" applyAlignment="1">
      <alignment vertical="center"/>
    </xf>
    <xf numFmtId="0" fontId="0" fillId="33" borderId="12" xfId="0" applyFill="1" applyBorder="1" applyAlignment="1">
      <alignment vertical="center"/>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34</xdr:row>
      <xdr:rowOff>0</xdr:rowOff>
    </xdr:from>
    <xdr:ext cx="352425" cy="295275"/>
    <xdr:sp>
      <xdr:nvSpPr>
        <xdr:cNvPr id="1" name="AutoShape 54" descr="optnbtn"/>
        <xdr:cNvSpPr>
          <a:spLocks noChangeAspect="1"/>
        </xdr:cNvSpPr>
      </xdr:nvSpPr>
      <xdr:spPr>
        <a:xfrm>
          <a:off x="4286250"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2" name="AutoShape 133"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3" name="AutoShape 134"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4" name="AutoShape 135"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 name="AutoShape 136"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6" name="AutoShape 137"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7" name="AutoShape 138"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8" name="AutoShape 139"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 name="AutoShape 140"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304800"/>
    <xdr:sp>
      <xdr:nvSpPr>
        <xdr:cNvPr id="10" name="AutoShape 141" descr="optnbtn"/>
        <xdr:cNvSpPr>
          <a:spLocks noChangeAspect="1"/>
        </xdr:cNvSpPr>
      </xdr:nvSpPr>
      <xdr:spPr>
        <a:xfrm>
          <a:off x="5172075" y="102108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304800"/>
    <xdr:sp>
      <xdr:nvSpPr>
        <xdr:cNvPr id="11" name="AutoShape 142" descr="optnbtn"/>
        <xdr:cNvSpPr>
          <a:spLocks noChangeAspect="1"/>
        </xdr:cNvSpPr>
      </xdr:nvSpPr>
      <xdr:spPr>
        <a:xfrm>
          <a:off x="5172075" y="102108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304800"/>
    <xdr:sp>
      <xdr:nvSpPr>
        <xdr:cNvPr id="12" name="AutoShape 143" descr="optnbtn"/>
        <xdr:cNvSpPr>
          <a:spLocks noChangeAspect="1"/>
        </xdr:cNvSpPr>
      </xdr:nvSpPr>
      <xdr:spPr>
        <a:xfrm>
          <a:off x="5172075" y="119157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304800"/>
    <xdr:sp>
      <xdr:nvSpPr>
        <xdr:cNvPr id="13" name="AutoShape 144" descr="optnbtn"/>
        <xdr:cNvSpPr>
          <a:spLocks noChangeAspect="1"/>
        </xdr:cNvSpPr>
      </xdr:nvSpPr>
      <xdr:spPr>
        <a:xfrm>
          <a:off x="5172075" y="119157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14" name="AutoShape 209"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15" name="AutoShape 210"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16" name="AutoShape 211"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17" name="AutoShape 212"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95275"/>
    <xdr:sp>
      <xdr:nvSpPr>
        <xdr:cNvPr id="18" name="AutoShape 213" descr="optnbtn"/>
        <xdr:cNvSpPr>
          <a:spLocks noChangeAspect="1"/>
        </xdr:cNvSpPr>
      </xdr:nvSpPr>
      <xdr:spPr>
        <a:xfrm>
          <a:off x="5172075" y="11915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95275"/>
    <xdr:sp>
      <xdr:nvSpPr>
        <xdr:cNvPr id="19" name="AutoShape 214" descr="optnbtn"/>
        <xdr:cNvSpPr>
          <a:spLocks noChangeAspect="1"/>
        </xdr:cNvSpPr>
      </xdr:nvSpPr>
      <xdr:spPr>
        <a:xfrm>
          <a:off x="5172075" y="11915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95275"/>
    <xdr:sp>
      <xdr:nvSpPr>
        <xdr:cNvPr id="20" name="AutoShape 215" descr="optnbtn"/>
        <xdr:cNvSpPr>
          <a:spLocks noChangeAspect="1"/>
        </xdr:cNvSpPr>
      </xdr:nvSpPr>
      <xdr:spPr>
        <a:xfrm>
          <a:off x="5172075" y="11915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95275"/>
    <xdr:sp>
      <xdr:nvSpPr>
        <xdr:cNvPr id="21" name="AutoShape 216" descr="optnbtn"/>
        <xdr:cNvSpPr>
          <a:spLocks noChangeAspect="1"/>
        </xdr:cNvSpPr>
      </xdr:nvSpPr>
      <xdr:spPr>
        <a:xfrm>
          <a:off x="5172075" y="119157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 name="AutoShape 217"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 name="AutoShape 218"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4" name="AutoShape 219"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5" name="AutoShape 220"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6" name="AutoShape 221"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7" name="AutoShape 222"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8" name="AutoShape 223"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9" name="AutoShape 224"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0" name="AutoShape 225"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1" name="AutoShape 226"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2" name="AutoShape 227"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3" name="AutoShape 228"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4" name="AutoShape 229"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5" name="AutoShape 230"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36" name="AutoShape 235" descr="optnbtn"/>
        <xdr:cNvSpPr>
          <a:spLocks noChangeAspect="1"/>
        </xdr:cNvSpPr>
      </xdr:nvSpPr>
      <xdr:spPr>
        <a:xfrm>
          <a:off x="9963150" y="13630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37" name="AutoShape 236" descr="optnbtn"/>
        <xdr:cNvSpPr>
          <a:spLocks noChangeAspect="1"/>
        </xdr:cNvSpPr>
      </xdr:nvSpPr>
      <xdr:spPr>
        <a:xfrm>
          <a:off x="9963150" y="13630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38" name="AutoShape 237" descr="optnbtn"/>
        <xdr:cNvSpPr>
          <a:spLocks noChangeAspect="1"/>
        </xdr:cNvSpPr>
      </xdr:nvSpPr>
      <xdr:spPr>
        <a:xfrm>
          <a:off x="9963150" y="13630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39" name="AutoShape 238" descr="optnbtn"/>
        <xdr:cNvSpPr>
          <a:spLocks noChangeAspect="1"/>
        </xdr:cNvSpPr>
      </xdr:nvSpPr>
      <xdr:spPr>
        <a:xfrm>
          <a:off x="9963150" y="13630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40" name="AutoShape 239" descr="optnbtn"/>
        <xdr:cNvSpPr>
          <a:spLocks noChangeAspect="1"/>
        </xdr:cNvSpPr>
      </xdr:nvSpPr>
      <xdr:spPr>
        <a:xfrm>
          <a:off x="9963150" y="13630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41" name="AutoShape 234"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42" name="AutoShape 235"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43" name="AutoShape 236"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44" name="AutoShape 237"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45" name="AutoShape 238"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46" name="AutoShape 239"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47" name="AutoShape 133"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48" name="AutoShape 134"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49" name="AutoShape 135"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0" name="AutoShape 136"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1" name="AutoShape 137"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2" name="AutoShape 138"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3" name="AutoShape 139"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4" name="AutoShape 140"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5" name="AutoShape 217"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6" name="AutoShape 218"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7" name="AutoShape 219"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8" name="AutoShape 220"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9" name="AutoShape 221"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0" name="AutoShape 222"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1" name="AutoShape 223"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2" name="AutoShape 224"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3" name="AutoShape 225"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4" name="AutoShape 226"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5" name="AutoShape 227"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6" name="AutoShape 228"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7" name="AutoShape 229"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8" name="AutoShape 230"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49</xdr:row>
      <xdr:rowOff>0</xdr:rowOff>
    </xdr:from>
    <xdr:ext cx="352425" cy="523875"/>
    <xdr:sp>
      <xdr:nvSpPr>
        <xdr:cNvPr id="69" name="AutoShape 54" descr="optnbtn"/>
        <xdr:cNvSpPr>
          <a:spLocks noChangeAspect="1"/>
        </xdr:cNvSpPr>
      </xdr:nvSpPr>
      <xdr:spPr>
        <a:xfrm>
          <a:off x="4286250" y="2004060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49</xdr:row>
      <xdr:rowOff>0</xdr:rowOff>
    </xdr:from>
    <xdr:ext cx="352425" cy="523875"/>
    <xdr:sp>
      <xdr:nvSpPr>
        <xdr:cNvPr id="70" name="AutoShape 55" descr="optnbtn"/>
        <xdr:cNvSpPr>
          <a:spLocks noChangeAspect="1"/>
        </xdr:cNvSpPr>
      </xdr:nvSpPr>
      <xdr:spPr>
        <a:xfrm>
          <a:off x="4286250" y="2004060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42900" cy="523875"/>
    <xdr:sp>
      <xdr:nvSpPr>
        <xdr:cNvPr id="71" name="AutoShape 234" descr="optnbtn"/>
        <xdr:cNvSpPr>
          <a:spLocks noChangeAspect="1"/>
        </xdr:cNvSpPr>
      </xdr:nvSpPr>
      <xdr:spPr>
        <a:xfrm>
          <a:off x="9963150" y="200406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42900" cy="523875"/>
    <xdr:sp>
      <xdr:nvSpPr>
        <xdr:cNvPr id="72" name="AutoShape 235" descr="optnbtn"/>
        <xdr:cNvSpPr>
          <a:spLocks noChangeAspect="1"/>
        </xdr:cNvSpPr>
      </xdr:nvSpPr>
      <xdr:spPr>
        <a:xfrm>
          <a:off x="9963150" y="200406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42900" cy="523875"/>
    <xdr:sp>
      <xdr:nvSpPr>
        <xdr:cNvPr id="73" name="AutoShape 236" descr="optnbtn"/>
        <xdr:cNvSpPr>
          <a:spLocks noChangeAspect="1"/>
        </xdr:cNvSpPr>
      </xdr:nvSpPr>
      <xdr:spPr>
        <a:xfrm>
          <a:off x="9963150" y="200406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42900" cy="523875"/>
    <xdr:sp>
      <xdr:nvSpPr>
        <xdr:cNvPr id="74" name="AutoShape 237" descr="optnbtn"/>
        <xdr:cNvSpPr>
          <a:spLocks noChangeAspect="1"/>
        </xdr:cNvSpPr>
      </xdr:nvSpPr>
      <xdr:spPr>
        <a:xfrm>
          <a:off x="9963150" y="200406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42900" cy="523875"/>
    <xdr:sp>
      <xdr:nvSpPr>
        <xdr:cNvPr id="75" name="AutoShape 238" descr="optnbtn"/>
        <xdr:cNvSpPr>
          <a:spLocks noChangeAspect="1"/>
        </xdr:cNvSpPr>
      </xdr:nvSpPr>
      <xdr:spPr>
        <a:xfrm>
          <a:off x="9963150" y="200406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49</xdr:row>
      <xdr:rowOff>0</xdr:rowOff>
    </xdr:from>
    <xdr:ext cx="342900" cy="523875"/>
    <xdr:sp>
      <xdr:nvSpPr>
        <xdr:cNvPr id="76" name="AutoShape 239" descr="optnbtn"/>
        <xdr:cNvSpPr>
          <a:spLocks noChangeAspect="1"/>
        </xdr:cNvSpPr>
      </xdr:nvSpPr>
      <xdr:spPr>
        <a:xfrm>
          <a:off x="9963150" y="2004060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77" name="AutoShape 141"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78" name="AutoShape 142"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66700"/>
    <xdr:sp>
      <xdr:nvSpPr>
        <xdr:cNvPr id="79" name="AutoShape 143" descr="optnbtn"/>
        <xdr:cNvSpPr>
          <a:spLocks noChangeAspect="1"/>
        </xdr:cNvSpPr>
      </xdr:nvSpPr>
      <xdr:spPr>
        <a:xfrm>
          <a:off x="5172075" y="119157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66700"/>
    <xdr:sp>
      <xdr:nvSpPr>
        <xdr:cNvPr id="80" name="AutoShape 144" descr="optnbtn"/>
        <xdr:cNvSpPr>
          <a:spLocks noChangeAspect="1"/>
        </xdr:cNvSpPr>
      </xdr:nvSpPr>
      <xdr:spPr>
        <a:xfrm>
          <a:off x="5172075" y="119157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81" name="AutoShape 209"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82" name="AutoShape 210"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83" name="AutoShape 211"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26</xdr:row>
      <xdr:rowOff>0</xdr:rowOff>
    </xdr:from>
    <xdr:ext cx="352425" cy="295275"/>
    <xdr:sp>
      <xdr:nvSpPr>
        <xdr:cNvPr id="84" name="AutoShape 212" descr="optnbtn"/>
        <xdr:cNvSpPr>
          <a:spLocks noChangeAspect="1"/>
        </xdr:cNvSpPr>
      </xdr:nvSpPr>
      <xdr:spPr>
        <a:xfrm>
          <a:off x="5172075" y="102108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66700"/>
    <xdr:sp>
      <xdr:nvSpPr>
        <xdr:cNvPr id="85" name="AutoShape 213" descr="optnbtn"/>
        <xdr:cNvSpPr>
          <a:spLocks noChangeAspect="1"/>
        </xdr:cNvSpPr>
      </xdr:nvSpPr>
      <xdr:spPr>
        <a:xfrm>
          <a:off x="5172075" y="119157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66700"/>
    <xdr:sp>
      <xdr:nvSpPr>
        <xdr:cNvPr id="86" name="AutoShape 214" descr="optnbtn"/>
        <xdr:cNvSpPr>
          <a:spLocks noChangeAspect="1"/>
        </xdr:cNvSpPr>
      </xdr:nvSpPr>
      <xdr:spPr>
        <a:xfrm>
          <a:off x="5172075" y="119157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66700"/>
    <xdr:sp>
      <xdr:nvSpPr>
        <xdr:cNvPr id="87" name="AutoShape 215" descr="optnbtn"/>
        <xdr:cNvSpPr>
          <a:spLocks noChangeAspect="1"/>
        </xdr:cNvSpPr>
      </xdr:nvSpPr>
      <xdr:spPr>
        <a:xfrm>
          <a:off x="5172075" y="119157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29</xdr:row>
      <xdr:rowOff>0</xdr:rowOff>
    </xdr:from>
    <xdr:ext cx="352425" cy="266700"/>
    <xdr:sp>
      <xdr:nvSpPr>
        <xdr:cNvPr id="88" name="AutoShape 216" descr="optnbtn"/>
        <xdr:cNvSpPr>
          <a:spLocks noChangeAspect="1"/>
        </xdr:cNvSpPr>
      </xdr:nvSpPr>
      <xdr:spPr>
        <a:xfrm>
          <a:off x="5172075" y="119157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89" name="AutoShape 133"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0" name="AutoShape 134"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1" name="AutoShape 135"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2" name="AutoShape 136"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3" name="AutoShape 137"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4" name="AutoShape 138"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5" name="AutoShape 139"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6" name="AutoShape 140"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97" name="AutoShape 217"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98" name="AutoShape 218"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99" name="AutoShape 219"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0" name="AutoShape 220"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1" name="AutoShape 221"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2" name="AutoShape 222"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3" name="AutoShape 223"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4" name="AutoShape 224"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5" name="AutoShape 225"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6" name="AutoShape 226"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7" name="AutoShape 227"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8" name="AutoShape 228"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9" name="AutoShape 229"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0" name="AutoShape 230" descr="optnbtn"/>
        <xdr:cNvSpPr>
          <a:spLocks noChangeAspect="1"/>
        </xdr:cNvSpPr>
      </xdr:nvSpPr>
      <xdr:spPr>
        <a:xfrm>
          <a:off x="5172075" y="130206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1" name="AutoShape 133"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2" name="AutoShape 134"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3" name="AutoShape 135"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4" name="AutoShape 136"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5" name="AutoShape 137"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6" name="AutoShape 138"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7" name="AutoShape 139"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18" name="AutoShape 140" descr="optnbtn"/>
        <xdr:cNvSpPr>
          <a:spLocks noChangeAspect="1"/>
        </xdr:cNvSpPr>
      </xdr:nvSpPr>
      <xdr:spPr>
        <a:xfrm>
          <a:off x="5172075" y="130206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19" name="AutoShape 217"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0" name="AutoShape 218"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1" name="AutoShape 219"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2" name="AutoShape 220"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3" name="AutoShape 221"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4" name="AutoShape 222"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5" name="AutoShape 223"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6" name="AutoShape 224"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7" name="AutoShape 225"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8" name="AutoShape 226"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9" name="AutoShape 227"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30" name="AutoShape 228"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31" name="AutoShape 229" descr="optnbtn"/>
        <xdr:cNvSpPr>
          <a:spLocks noChangeAspect="1"/>
        </xdr:cNvSpPr>
      </xdr:nvSpPr>
      <xdr:spPr>
        <a:xfrm>
          <a:off x="5172075" y="130206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542925"/>
    <xdr:sp>
      <xdr:nvSpPr>
        <xdr:cNvPr id="132" name="AutoShape 54" descr="optnbtn"/>
        <xdr:cNvSpPr>
          <a:spLocks noChangeAspect="1"/>
        </xdr:cNvSpPr>
      </xdr:nvSpPr>
      <xdr:spPr>
        <a:xfrm>
          <a:off x="4286250" y="13630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542925"/>
    <xdr:sp>
      <xdr:nvSpPr>
        <xdr:cNvPr id="133" name="AutoShape 55" descr="optnbtn"/>
        <xdr:cNvSpPr>
          <a:spLocks noChangeAspect="1"/>
        </xdr:cNvSpPr>
      </xdr:nvSpPr>
      <xdr:spPr>
        <a:xfrm>
          <a:off x="4286250" y="1363027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34" name="AutoShape 234"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35" name="AutoShape 235"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36" name="AutoShape 236"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37" name="AutoShape 237"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38" name="AutoShape 238"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39" name="AutoShape 239" descr="optnbtn"/>
        <xdr:cNvSpPr>
          <a:spLocks noChangeAspect="1"/>
        </xdr:cNvSpPr>
      </xdr:nvSpPr>
      <xdr:spPr>
        <a:xfrm>
          <a:off x="9963150" y="1363027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66700"/>
    <xdr:sp>
      <xdr:nvSpPr>
        <xdr:cNvPr id="140" name="AutoShape 54" descr="optnbtn"/>
        <xdr:cNvSpPr>
          <a:spLocks noChangeAspect="1"/>
        </xdr:cNvSpPr>
      </xdr:nvSpPr>
      <xdr:spPr>
        <a:xfrm>
          <a:off x="4286250" y="13630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1" name="AutoShape 234"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2" name="AutoShape 235"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3" name="AutoShape 236"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4" name="AutoShape 237"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5" name="AutoShape 238"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6" name="AutoShape 239"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66700"/>
    <xdr:sp>
      <xdr:nvSpPr>
        <xdr:cNvPr id="147" name="AutoShape 54" descr="optnbtn"/>
        <xdr:cNvSpPr>
          <a:spLocks noChangeAspect="1"/>
        </xdr:cNvSpPr>
      </xdr:nvSpPr>
      <xdr:spPr>
        <a:xfrm>
          <a:off x="4286250" y="13630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66700"/>
    <xdr:sp>
      <xdr:nvSpPr>
        <xdr:cNvPr id="148" name="AutoShape 55" descr="optnbtn"/>
        <xdr:cNvSpPr>
          <a:spLocks noChangeAspect="1"/>
        </xdr:cNvSpPr>
      </xdr:nvSpPr>
      <xdr:spPr>
        <a:xfrm>
          <a:off x="4286250" y="136302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49" name="AutoShape 234"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50" name="AutoShape 235"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51" name="AutoShape 236"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52" name="AutoShape 237"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53" name="AutoShape 238"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154" name="AutoShape 239" descr="optnbtn"/>
        <xdr:cNvSpPr>
          <a:spLocks noChangeAspect="1"/>
        </xdr:cNvSpPr>
      </xdr:nvSpPr>
      <xdr:spPr>
        <a:xfrm>
          <a:off x="9963150" y="1363027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52425" cy="295275"/>
    <xdr:sp>
      <xdr:nvSpPr>
        <xdr:cNvPr id="155" name="AutoShape 54" descr="optnbtn"/>
        <xdr:cNvSpPr>
          <a:spLocks noChangeAspect="1"/>
        </xdr:cNvSpPr>
      </xdr:nvSpPr>
      <xdr:spPr>
        <a:xfrm>
          <a:off x="4286250" y="14268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56" name="AutoShape 133"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57" name="AutoShape 134"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58" name="AutoShape 135"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59" name="AutoShape 136"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60" name="AutoShape 137"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61" name="AutoShape 138"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62" name="AutoShape 139"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63" name="AutoShape 140"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64" name="AutoShape 217"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65" name="AutoShape 218"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66" name="AutoShape 219"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67" name="AutoShape 220"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68" name="AutoShape 221"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69" name="AutoShape 222"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0" name="AutoShape 223"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1" name="AutoShape 224"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2" name="AutoShape 225"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3" name="AutoShape 226"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4" name="AutoShape 227"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5" name="AutoShape 228"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6" name="AutoShape 229"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177" name="AutoShape 230"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295275"/>
    <xdr:sp>
      <xdr:nvSpPr>
        <xdr:cNvPr id="178" name="AutoShape 234" descr="optnbtn"/>
        <xdr:cNvSpPr>
          <a:spLocks noChangeAspect="1"/>
        </xdr:cNvSpPr>
      </xdr:nvSpPr>
      <xdr:spPr>
        <a:xfrm>
          <a:off x="9963150" y="142684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295275"/>
    <xdr:sp>
      <xdr:nvSpPr>
        <xdr:cNvPr id="179" name="AutoShape 235" descr="optnbtn"/>
        <xdr:cNvSpPr>
          <a:spLocks noChangeAspect="1"/>
        </xdr:cNvSpPr>
      </xdr:nvSpPr>
      <xdr:spPr>
        <a:xfrm>
          <a:off x="9963150" y="142684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295275"/>
    <xdr:sp>
      <xdr:nvSpPr>
        <xdr:cNvPr id="180" name="AutoShape 236" descr="optnbtn"/>
        <xdr:cNvSpPr>
          <a:spLocks noChangeAspect="1"/>
        </xdr:cNvSpPr>
      </xdr:nvSpPr>
      <xdr:spPr>
        <a:xfrm>
          <a:off x="9963150" y="142684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295275"/>
    <xdr:sp>
      <xdr:nvSpPr>
        <xdr:cNvPr id="181" name="AutoShape 237" descr="optnbtn"/>
        <xdr:cNvSpPr>
          <a:spLocks noChangeAspect="1"/>
        </xdr:cNvSpPr>
      </xdr:nvSpPr>
      <xdr:spPr>
        <a:xfrm>
          <a:off x="9963150" y="142684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295275"/>
    <xdr:sp>
      <xdr:nvSpPr>
        <xdr:cNvPr id="182" name="AutoShape 238" descr="optnbtn"/>
        <xdr:cNvSpPr>
          <a:spLocks noChangeAspect="1"/>
        </xdr:cNvSpPr>
      </xdr:nvSpPr>
      <xdr:spPr>
        <a:xfrm>
          <a:off x="9963150" y="142684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295275"/>
    <xdr:sp>
      <xdr:nvSpPr>
        <xdr:cNvPr id="183" name="AutoShape 239" descr="optnbtn"/>
        <xdr:cNvSpPr>
          <a:spLocks noChangeAspect="1"/>
        </xdr:cNvSpPr>
      </xdr:nvSpPr>
      <xdr:spPr>
        <a:xfrm>
          <a:off x="9963150" y="142684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184" name="AutoShape 234"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185" name="AutoShape 235"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186" name="AutoShape 236"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187" name="AutoShape 237"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188" name="AutoShape 238"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189" name="AutoShape 239"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0" name="AutoShape 133"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1" name="AutoShape 134"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2" name="AutoShape 135"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3" name="AutoShape 136"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4" name="AutoShape 137"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5" name="AutoShape 138"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6" name="AutoShape 139"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197" name="AutoShape 140"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98" name="AutoShape 217"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99" name="AutoShape 218"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0" name="AutoShape 219"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1" name="AutoShape 220"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2" name="AutoShape 221"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3" name="AutoShape 222"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4" name="AutoShape 223"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5" name="AutoShape 224"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6" name="AutoShape 225"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7" name="AutoShape 226"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8" name="AutoShape 227"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09" name="AutoShape 228"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10" name="AutoShape 229"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11" name="AutoShape 230"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2" name="AutoShape 133"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3" name="AutoShape 134"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4" name="AutoShape 135"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5" name="AutoShape 136"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6" name="AutoShape 137"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7" name="AutoShape 138"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8" name="AutoShape 139"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19" name="AutoShape 140"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0" name="AutoShape 217"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1" name="AutoShape 218"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2" name="AutoShape 219"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3" name="AutoShape 220"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4" name="AutoShape 221"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5" name="AutoShape 222"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6" name="AutoShape 223"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7" name="AutoShape 224"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8" name="AutoShape 225"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29" name="AutoShape 226"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30" name="AutoShape 227"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31" name="AutoShape 228"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32" name="AutoShape 229"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04800"/>
    <xdr:sp>
      <xdr:nvSpPr>
        <xdr:cNvPr id="233" name="AutoShape 230" descr="optnbtn"/>
        <xdr:cNvSpPr>
          <a:spLocks noChangeAspect="1"/>
        </xdr:cNvSpPr>
      </xdr:nvSpPr>
      <xdr:spPr>
        <a:xfrm>
          <a:off x="5172075" y="13630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34" name="AutoShape 133"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35" name="AutoShape 134"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36" name="AutoShape 135"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37" name="AutoShape 136"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38" name="AutoShape 137"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39" name="AutoShape 138"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40" name="AutoShape 139"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314325"/>
    <xdr:sp>
      <xdr:nvSpPr>
        <xdr:cNvPr id="241" name="AutoShape 140" descr="optnbtn"/>
        <xdr:cNvSpPr>
          <a:spLocks noChangeAspect="1"/>
        </xdr:cNvSpPr>
      </xdr:nvSpPr>
      <xdr:spPr>
        <a:xfrm>
          <a:off x="5172075" y="13630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2" name="AutoShape 217"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3" name="AutoShape 218"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4" name="AutoShape 219"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5" name="AutoShape 220"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6" name="AutoShape 221"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7" name="AutoShape 222"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8" name="AutoShape 223"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49" name="AutoShape 224"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50" name="AutoShape 225"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51" name="AutoShape 226"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52" name="AutoShape 227"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53" name="AutoShape 228"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254" name="AutoShape 229" descr="optnbtn"/>
        <xdr:cNvSpPr>
          <a:spLocks noChangeAspect="1"/>
        </xdr:cNvSpPr>
      </xdr:nvSpPr>
      <xdr:spPr>
        <a:xfrm>
          <a:off x="5172075" y="13630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52425" cy="542925"/>
    <xdr:sp>
      <xdr:nvSpPr>
        <xdr:cNvPr id="255" name="AutoShape 54" descr="optnbtn"/>
        <xdr:cNvSpPr>
          <a:spLocks noChangeAspect="1"/>
        </xdr:cNvSpPr>
      </xdr:nvSpPr>
      <xdr:spPr>
        <a:xfrm>
          <a:off x="4286250" y="142684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52425" cy="542925"/>
    <xdr:sp>
      <xdr:nvSpPr>
        <xdr:cNvPr id="256" name="AutoShape 55" descr="optnbtn"/>
        <xdr:cNvSpPr>
          <a:spLocks noChangeAspect="1"/>
        </xdr:cNvSpPr>
      </xdr:nvSpPr>
      <xdr:spPr>
        <a:xfrm>
          <a:off x="4286250" y="142684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257" name="AutoShape 234"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258" name="AutoShape 235"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259" name="AutoShape 236"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260" name="AutoShape 237"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261" name="AutoShape 238"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342900" cy="542925"/>
    <xdr:sp>
      <xdr:nvSpPr>
        <xdr:cNvPr id="262" name="AutoShape 239" descr="optnbtn"/>
        <xdr:cNvSpPr>
          <a:spLocks noChangeAspect="1"/>
        </xdr:cNvSpPr>
      </xdr:nvSpPr>
      <xdr:spPr>
        <a:xfrm>
          <a:off x="9963150" y="142684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52425" cy="266700"/>
    <xdr:sp>
      <xdr:nvSpPr>
        <xdr:cNvPr id="263" name="AutoShape 54" descr="optnbtn"/>
        <xdr:cNvSpPr>
          <a:spLocks noChangeAspect="1"/>
        </xdr:cNvSpPr>
      </xdr:nvSpPr>
      <xdr:spPr>
        <a:xfrm>
          <a:off x="4286250" y="142684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64" name="AutoShape 234"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65" name="AutoShape 235"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66" name="AutoShape 236"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67" name="AutoShape 237"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68" name="AutoShape 238"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69" name="AutoShape 239"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52425" cy="266700"/>
    <xdr:sp>
      <xdr:nvSpPr>
        <xdr:cNvPr id="270" name="AutoShape 54" descr="optnbtn"/>
        <xdr:cNvSpPr>
          <a:spLocks noChangeAspect="1"/>
        </xdr:cNvSpPr>
      </xdr:nvSpPr>
      <xdr:spPr>
        <a:xfrm>
          <a:off x="4286250" y="142684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35</xdr:row>
      <xdr:rowOff>0</xdr:rowOff>
    </xdr:from>
    <xdr:ext cx="352425" cy="266700"/>
    <xdr:sp>
      <xdr:nvSpPr>
        <xdr:cNvPr id="271" name="AutoShape 55" descr="optnbtn"/>
        <xdr:cNvSpPr>
          <a:spLocks noChangeAspect="1"/>
        </xdr:cNvSpPr>
      </xdr:nvSpPr>
      <xdr:spPr>
        <a:xfrm>
          <a:off x="4286250" y="142684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72" name="AutoShape 234"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73" name="AutoShape 235"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74" name="AutoShape 236"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75" name="AutoShape 237"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76" name="AutoShape 238"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35</xdr:row>
      <xdr:rowOff>0</xdr:rowOff>
    </xdr:from>
    <xdr:ext cx="409575" cy="266700"/>
    <xdr:sp>
      <xdr:nvSpPr>
        <xdr:cNvPr id="277" name="AutoShape 239" descr="optnbtn"/>
        <xdr:cNvSpPr>
          <a:spLocks noChangeAspect="1"/>
        </xdr:cNvSpPr>
      </xdr:nvSpPr>
      <xdr:spPr>
        <a:xfrm>
          <a:off x="9963150" y="142684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G101"/>
  <sheetViews>
    <sheetView tabSelected="1" view="pageBreakPreview" zoomScaleNormal="85" zoomScaleSheetLayoutView="100" workbookViewId="0" topLeftCell="A64">
      <selection activeCell="A34" sqref="A34:AM34"/>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22" width="3.875" style="1" customWidth="1"/>
    <col min="23" max="23" width="6.25390625" style="1" customWidth="1"/>
    <col min="24" max="24" width="2.375" style="1" customWidth="1"/>
    <col min="25" max="33" width="3.875" style="1" customWidth="1"/>
    <col min="34" max="34" width="5.125" style="1" customWidth="1"/>
    <col min="35" max="39" width="3.875" style="1" customWidth="1"/>
    <col min="40" max="84" width="3.875" style="1" hidden="1" customWidth="1"/>
    <col min="85" max="85" width="3.875" style="4" customWidth="1"/>
    <col min="86" max="16384" width="3.875" style="1" customWidth="1"/>
  </cols>
  <sheetData>
    <row r="1" spans="31:39" ht="30.75" customHeight="1">
      <c r="AE1" s="196"/>
      <c r="AF1" s="197"/>
      <c r="AG1" s="197"/>
      <c r="AH1" s="197"/>
      <c r="AI1" s="197"/>
      <c r="AJ1" s="197"/>
      <c r="AK1" s="197"/>
      <c r="AL1" s="197"/>
      <c r="AM1" s="197"/>
    </row>
    <row r="2" spans="1:39" ht="41.25" customHeight="1">
      <c r="A2" s="153" t="s">
        <v>65</v>
      </c>
      <c r="B2" s="153"/>
      <c r="C2" s="153"/>
      <c r="D2" s="153"/>
      <c r="E2" s="153"/>
      <c r="F2" s="153"/>
      <c r="G2" s="153"/>
      <c r="H2" s="153"/>
      <c r="I2" s="153"/>
      <c r="J2" s="153"/>
      <c r="K2" s="153"/>
      <c r="L2" s="171" t="s">
        <v>68</v>
      </c>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row>
    <row r="3" spans="1:85" s="3" customFormat="1" ht="12" customHeight="1">
      <c r="A3" s="11"/>
      <c r="B3" s="11"/>
      <c r="C3" s="12"/>
      <c r="D3" s="12"/>
      <c r="E3" s="12"/>
      <c r="F3" s="12"/>
      <c r="G3" s="12"/>
      <c r="H3" s="12"/>
      <c r="I3" s="12"/>
      <c r="J3" s="12"/>
      <c r="K3" s="12"/>
      <c r="L3" s="13"/>
      <c r="M3" s="14"/>
      <c r="N3" s="15"/>
      <c r="O3" s="15"/>
      <c r="P3" s="15"/>
      <c r="Q3" s="15"/>
      <c r="R3" s="15"/>
      <c r="S3" s="15"/>
      <c r="T3" s="15"/>
      <c r="U3" s="15"/>
      <c r="V3" s="15"/>
      <c r="W3" s="15"/>
      <c r="X3" s="15"/>
      <c r="Y3" s="15"/>
      <c r="Z3" s="15"/>
      <c r="AA3" s="15"/>
      <c r="AB3" s="15"/>
      <c r="AC3" s="15"/>
      <c r="AD3" s="15"/>
      <c r="AE3" s="15"/>
      <c r="AF3" s="15"/>
      <c r="AG3" s="15"/>
      <c r="AH3" s="15"/>
      <c r="AI3" s="15"/>
      <c r="AJ3" s="15"/>
      <c r="AK3" s="15"/>
      <c r="AL3" s="15"/>
      <c r="AM3" s="15"/>
      <c r="CG3" s="6"/>
    </row>
    <row r="4" spans="1:85" s="3" customFormat="1" ht="14.25" customHeight="1">
      <c r="A4" s="122" t="s">
        <v>90</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CG4" s="6"/>
    </row>
    <row r="5" spans="1:85" s="3" customFormat="1" ht="28.5" customHeight="1">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CG5" s="6"/>
    </row>
    <row r="6" spans="1:85" s="3" customFormat="1" ht="12.75" customHeight="1">
      <c r="A6" s="123" t="s">
        <v>94</v>
      </c>
      <c r="B6" s="123"/>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CG6" s="6"/>
    </row>
    <row r="7" spans="1:85" s="3" customFormat="1" ht="24.75" customHeight="1">
      <c r="A7" s="124" t="s">
        <v>57</v>
      </c>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CG7" s="6"/>
    </row>
    <row r="8" spans="1:85" s="3" customFormat="1" ht="24.75" customHeight="1">
      <c r="A8" s="130" t="s">
        <v>69</v>
      </c>
      <c r="B8" s="131"/>
      <c r="C8" s="131"/>
      <c r="D8" s="131"/>
      <c r="E8" s="131"/>
      <c r="F8" s="131"/>
      <c r="G8" s="131"/>
      <c r="H8" s="131"/>
      <c r="I8" s="131"/>
      <c r="J8" s="131"/>
      <c r="K8" s="131"/>
      <c r="L8" s="131"/>
      <c r="M8" s="131"/>
      <c r="N8" s="131"/>
      <c r="O8" s="131"/>
      <c r="P8" s="131"/>
      <c r="Q8" s="131"/>
      <c r="R8" s="131"/>
      <c r="S8" s="132"/>
      <c r="T8" s="132"/>
      <c r="U8" s="132"/>
      <c r="V8" s="132"/>
      <c r="W8" s="132"/>
      <c r="X8" s="132"/>
      <c r="Y8" s="132"/>
      <c r="Z8" s="132"/>
      <c r="AA8" s="132"/>
      <c r="AB8" s="132"/>
      <c r="AC8" s="132"/>
      <c r="AD8" s="132"/>
      <c r="AE8" s="132"/>
      <c r="AF8" s="132"/>
      <c r="AG8" s="132"/>
      <c r="AH8" s="132"/>
      <c r="AI8" s="132"/>
      <c r="AJ8" s="132"/>
      <c r="AK8" s="132"/>
      <c r="AL8" s="132"/>
      <c r="AM8" s="132"/>
      <c r="CG8" s="6"/>
    </row>
    <row r="9" spans="1:85" s="3" customFormat="1" ht="33" customHeight="1">
      <c r="A9" s="125" t="s">
        <v>79</v>
      </c>
      <c r="B9" s="126"/>
      <c r="C9" s="126"/>
      <c r="D9" s="126"/>
      <c r="E9" s="126"/>
      <c r="F9" s="126"/>
      <c r="G9" s="126"/>
      <c r="H9" s="126"/>
      <c r="I9" s="126"/>
      <c r="J9" s="126"/>
      <c r="K9" s="126"/>
      <c r="L9" s="126"/>
      <c r="M9" s="126"/>
      <c r="N9" s="126"/>
      <c r="O9" s="126"/>
      <c r="P9" s="126"/>
      <c r="Q9" s="126"/>
      <c r="R9" s="126"/>
      <c r="S9" s="20"/>
      <c r="T9" s="20"/>
      <c r="U9" s="20"/>
      <c r="V9" s="20"/>
      <c r="W9" s="20"/>
      <c r="X9" s="20"/>
      <c r="Y9" s="20"/>
      <c r="Z9" s="20"/>
      <c r="AA9" s="20"/>
      <c r="AB9" s="20"/>
      <c r="AC9" s="20"/>
      <c r="AD9" s="20"/>
      <c r="AE9" s="20"/>
      <c r="AF9" s="20"/>
      <c r="AG9" s="20"/>
      <c r="AH9" s="20"/>
      <c r="AI9" s="20"/>
      <c r="AJ9" s="20"/>
      <c r="AK9" s="20"/>
      <c r="AL9" s="20"/>
      <c r="AM9" s="20"/>
      <c r="CG9" s="6"/>
    </row>
    <row r="10" spans="1:85" s="3" customFormat="1" ht="24.75" customHeight="1">
      <c r="A10" s="127" t="s">
        <v>70</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CG10" s="6"/>
    </row>
    <row r="11" spans="1:85" s="3" customFormat="1" ht="41.25" customHeight="1">
      <c r="A11" s="178" t="s">
        <v>80</v>
      </c>
      <c r="B11" s="200"/>
      <c r="C11" s="200"/>
      <c r="D11" s="200"/>
      <c r="E11" s="200"/>
      <c r="F11" s="200"/>
      <c r="G11" s="200"/>
      <c r="H11" s="200"/>
      <c r="I11" s="200"/>
      <c r="J11" s="200"/>
      <c r="K11" s="200"/>
      <c r="L11" s="200"/>
      <c r="M11" s="200"/>
      <c r="N11" s="201"/>
      <c r="O11" s="201"/>
      <c r="P11" s="201"/>
      <c r="Q11" s="201"/>
      <c r="R11" s="201"/>
      <c r="S11" s="201"/>
      <c r="T11" s="201"/>
      <c r="U11" s="201"/>
      <c r="V11" s="201"/>
      <c r="W11" s="201"/>
      <c r="X11" s="201"/>
      <c r="Y11" s="202" t="s">
        <v>81</v>
      </c>
      <c r="Z11" s="203"/>
      <c r="AA11" s="203"/>
      <c r="AB11" s="203"/>
      <c r="AC11" s="203"/>
      <c r="AD11" s="203"/>
      <c r="AE11" s="203"/>
      <c r="AF11" s="203"/>
      <c r="AG11" s="203"/>
      <c r="AH11" s="204"/>
      <c r="AI11" s="177"/>
      <c r="AJ11" s="177"/>
      <c r="AK11" s="177"/>
      <c r="AL11" s="177"/>
      <c r="AM11" s="177"/>
      <c r="CG11" s="6"/>
    </row>
    <row r="12" spans="1:39" ht="4.5" customHeight="1">
      <c r="A12" s="180"/>
      <c r="B12" s="181"/>
      <c r="C12" s="181"/>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6"/>
    </row>
    <row r="13" spans="1:41" ht="21" customHeight="1">
      <c r="A13" s="127" t="s">
        <v>34</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AO13" s="1" t="s">
        <v>2</v>
      </c>
    </row>
    <row r="14" spans="1:41" ht="82.5" customHeight="1">
      <c r="A14" s="146" t="s">
        <v>73</v>
      </c>
      <c r="B14" s="147"/>
      <c r="C14" s="147"/>
      <c r="D14" s="147"/>
      <c r="E14" s="147"/>
      <c r="F14" s="147"/>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9"/>
      <c r="AO14" s="1" t="s">
        <v>2</v>
      </c>
    </row>
    <row r="15" spans="1:39" ht="24.75" customHeight="1">
      <c r="A15" s="178" t="s">
        <v>72</v>
      </c>
      <c r="B15" s="126"/>
      <c r="C15" s="126"/>
      <c r="D15" s="126"/>
      <c r="E15" s="126"/>
      <c r="F15" s="126"/>
      <c r="G15" s="179"/>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9"/>
    </row>
    <row r="16" spans="1:39" ht="63.75" customHeight="1">
      <c r="A16" s="178" t="s">
        <v>74</v>
      </c>
      <c r="B16" s="126"/>
      <c r="C16" s="126"/>
      <c r="D16" s="126"/>
      <c r="E16" s="126"/>
      <c r="F16" s="126"/>
      <c r="G16" s="179"/>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9"/>
    </row>
    <row r="17" spans="1:39" ht="27" customHeight="1">
      <c r="A17" s="178" t="s">
        <v>75</v>
      </c>
      <c r="B17" s="126"/>
      <c r="C17" s="126"/>
      <c r="D17" s="126"/>
      <c r="E17" s="126"/>
      <c r="F17" s="126"/>
      <c r="G17" s="179"/>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9"/>
    </row>
    <row r="18" spans="1:39" ht="27" customHeight="1">
      <c r="A18" s="178" t="s">
        <v>76</v>
      </c>
      <c r="B18" s="126"/>
      <c r="C18" s="126"/>
      <c r="D18" s="126"/>
      <c r="E18" s="126"/>
      <c r="F18" s="126"/>
      <c r="G18" s="179"/>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9"/>
    </row>
    <row r="19" spans="1:39" ht="27" customHeight="1">
      <c r="A19" s="178" t="s">
        <v>93</v>
      </c>
      <c r="B19" s="126"/>
      <c r="C19" s="126"/>
      <c r="D19" s="126"/>
      <c r="E19" s="126"/>
      <c r="F19" s="126"/>
      <c r="G19" s="179"/>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9"/>
    </row>
    <row r="20" spans="1:39" ht="27" customHeight="1">
      <c r="A20" s="178" t="s">
        <v>92</v>
      </c>
      <c r="B20" s="126"/>
      <c r="C20" s="126"/>
      <c r="D20" s="126"/>
      <c r="E20" s="126"/>
      <c r="F20" s="126"/>
      <c r="G20" s="179"/>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9"/>
    </row>
    <row r="21" spans="1:39" ht="50.25" customHeight="1">
      <c r="A21" s="146" t="s">
        <v>77</v>
      </c>
      <c r="B21" s="147"/>
      <c r="C21" s="147"/>
      <c r="D21" s="147"/>
      <c r="E21" s="147"/>
      <c r="F21" s="147"/>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9"/>
    </row>
    <row r="22" spans="1:39" ht="21" customHeight="1">
      <c r="A22" s="134" t="s">
        <v>33</v>
      </c>
      <c r="B22" s="135"/>
      <c r="C22" s="135"/>
      <c r="D22" s="135"/>
      <c r="E22" s="135"/>
      <c r="F22" s="135"/>
      <c r="G22" s="136"/>
      <c r="H22" s="140"/>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2"/>
    </row>
    <row r="23" spans="1:63" ht="11.25" customHeight="1">
      <c r="A23" s="137"/>
      <c r="B23" s="138"/>
      <c r="C23" s="138"/>
      <c r="D23" s="138"/>
      <c r="E23" s="138"/>
      <c r="F23" s="138"/>
      <c r="G23" s="139"/>
      <c r="H23" s="143"/>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5"/>
      <c r="AO23" s="1" t="s">
        <v>1</v>
      </c>
      <c r="BB23" s="1" t="e">
        <f>IF(AND(ISBLANK(#REF!),#REF!="&gt; выбрать",#REF!="&gt; выбрать"),0,BC23)</f>
        <v>#REF!</v>
      </c>
      <c r="BC23" s="1" t="e">
        <f>IF(AND(ISBLANK(#REF!),#REF!&lt;&gt;"&gt; выбрать",#REF!="&gt; выбрать"),1,BD23)</f>
        <v>#REF!</v>
      </c>
      <c r="BD23" s="1" t="e">
        <f>IF(AND(ISBLANK(#REF!),#REF!="&gt; выбрать",#REF!&lt;&gt;"&gt; выбрать"),1,BE23)</f>
        <v>#REF!</v>
      </c>
      <c r="BE23" s="1" t="e">
        <f>IF(AND(NOT(ISBLANK(#REF!)),#REF!="&gt; выбрать",#REF!="&gt; выбрать"),1,BF23)</f>
        <v>#REF!</v>
      </c>
      <c r="BF23" s="1" t="e">
        <f>IF(AND(ISBLANK(#REF!),#REF!&lt;&gt;"&gt; выбрать",#REF!&lt;&gt;"&gt; выбрать"),1,BG23)</f>
        <v>#REF!</v>
      </c>
      <c r="BG23" s="1" t="e">
        <f>IF(AND(NOT(ISBLANK(#REF!)),#REF!&lt;&gt;"&gt; выбрать",#REF!="&gt; выбрать"),1,1)</f>
        <v>#REF!</v>
      </c>
      <c r="BH23" s="1" t="e">
        <f>IF(AND(NOT(ISBLANK(#REF!)),#REF!&lt;&gt;"&gt; выбрать",#REF!&lt;&gt;"&gt; выбрать"),0,1)</f>
        <v>#REF!</v>
      </c>
      <c r="BI23" s="1" t="e">
        <f>SUM(BB23:BH23)</f>
        <v>#REF!</v>
      </c>
      <c r="BK23" s="1" t="e">
        <f>IF(OR(BI23=6,BI23=0),0,5)</f>
        <v>#REF!</v>
      </c>
    </row>
    <row r="24" spans="1:39" ht="21" customHeight="1">
      <c r="A24" s="134" t="s">
        <v>71</v>
      </c>
      <c r="B24" s="135"/>
      <c r="C24" s="135"/>
      <c r="D24" s="135"/>
      <c r="E24" s="135"/>
      <c r="F24" s="135"/>
      <c r="G24" s="136"/>
      <c r="H24" s="140"/>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2"/>
    </row>
    <row r="25" spans="1:39" ht="62.25" customHeight="1">
      <c r="A25" s="137"/>
      <c r="B25" s="138"/>
      <c r="C25" s="138"/>
      <c r="D25" s="138"/>
      <c r="E25" s="138"/>
      <c r="F25" s="138"/>
      <c r="G25" s="139"/>
      <c r="H25" s="155"/>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7"/>
    </row>
    <row r="26" spans="1:41" ht="45.75" customHeight="1">
      <c r="A26" s="134" t="s">
        <v>66</v>
      </c>
      <c r="B26" s="150"/>
      <c r="C26" s="150"/>
      <c r="D26" s="150"/>
      <c r="E26" s="150"/>
      <c r="F26" s="150"/>
      <c r="G26" s="151"/>
      <c r="H26" s="77" t="s">
        <v>35</v>
      </c>
      <c r="I26" s="97"/>
      <c r="J26" s="97"/>
      <c r="K26" s="97"/>
      <c r="L26" s="98"/>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3"/>
      <c r="AO26" s="1" t="s">
        <v>3</v>
      </c>
    </row>
    <row r="27" spans="1:41" ht="48.75" customHeight="1">
      <c r="A27" s="152"/>
      <c r="B27" s="153"/>
      <c r="C27" s="153"/>
      <c r="D27" s="153"/>
      <c r="E27" s="153"/>
      <c r="F27" s="153"/>
      <c r="G27" s="154"/>
      <c r="H27" s="77" t="s">
        <v>36</v>
      </c>
      <c r="I27" s="97"/>
      <c r="J27" s="97"/>
      <c r="K27" s="97"/>
      <c r="L27" s="98"/>
      <c r="M27" s="160"/>
      <c r="N27" s="161"/>
      <c r="O27" s="161"/>
      <c r="P27" s="161"/>
      <c r="Q27" s="161"/>
      <c r="R27" s="161"/>
      <c r="S27" s="161"/>
      <c r="T27" s="161"/>
      <c r="U27" s="161"/>
      <c r="V27" s="161"/>
      <c r="W27" s="162"/>
      <c r="X27" s="60" t="s">
        <v>37</v>
      </c>
      <c r="Y27" s="61"/>
      <c r="Z27" s="61"/>
      <c r="AA27" s="61"/>
      <c r="AB27" s="62"/>
      <c r="AC27" s="66"/>
      <c r="AD27" s="67"/>
      <c r="AE27" s="67"/>
      <c r="AF27" s="67"/>
      <c r="AG27" s="67"/>
      <c r="AH27" s="67"/>
      <c r="AI27" s="67"/>
      <c r="AJ27" s="67"/>
      <c r="AK27" s="67"/>
      <c r="AL27" s="67"/>
      <c r="AM27" s="68"/>
      <c r="AO27" s="1" t="s">
        <v>4</v>
      </c>
    </row>
    <row r="28" spans="1:39" ht="32.25" customHeight="1">
      <c r="A28" s="152"/>
      <c r="B28" s="153"/>
      <c r="C28" s="153"/>
      <c r="D28" s="153"/>
      <c r="E28" s="153"/>
      <c r="F28" s="153"/>
      <c r="G28" s="154"/>
      <c r="H28" s="77" t="s">
        <v>38</v>
      </c>
      <c r="I28" s="97"/>
      <c r="J28" s="97"/>
      <c r="K28" s="97"/>
      <c r="L28" s="98"/>
      <c r="M28" s="160"/>
      <c r="N28" s="161"/>
      <c r="O28" s="161"/>
      <c r="P28" s="161"/>
      <c r="Q28" s="161"/>
      <c r="R28" s="161"/>
      <c r="S28" s="161"/>
      <c r="T28" s="161"/>
      <c r="U28" s="161"/>
      <c r="V28" s="161"/>
      <c r="W28" s="162"/>
      <c r="X28" s="63"/>
      <c r="Y28" s="64"/>
      <c r="Z28" s="64"/>
      <c r="AA28" s="64"/>
      <c r="AB28" s="65"/>
      <c r="AC28" s="69"/>
      <c r="AD28" s="70"/>
      <c r="AE28" s="70"/>
      <c r="AF28" s="70"/>
      <c r="AG28" s="70"/>
      <c r="AH28" s="70"/>
      <c r="AI28" s="70"/>
      <c r="AJ28" s="70"/>
      <c r="AK28" s="70"/>
      <c r="AL28" s="70"/>
      <c r="AM28" s="71"/>
    </row>
    <row r="29" spans="1:41" ht="53.25" customHeight="1">
      <c r="A29" s="163" t="s">
        <v>78</v>
      </c>
      <c r="B29" s="150"/>
      <c r="C29" s="150"/>
      <c r="D29" s="150"/>
      <c r="E29" s="150"/>
      <c r="F29" s="150"/>
      <c r="G29" s="151"/>
      <c r="H29" s="77" t="s">
        <v>39</v>
      </c>
      <c r="I29" s="97"/>
      <c r="J29" s="97"/>
      <c r="K29" s="97"/>
      <c r="L29" s="98"/>
      <c r="M29" s="158"/>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60"/>
      <c r="AO29" s="1" t="s">
        <v>0</v>
      </c>
    </row>
    <row r="30" spans="1:41" ht="48.75" customHeight="1">
      <c r="A30" s="152"/>
      <c r="B30" s="153"/>
      <c r="C30" s="153"/>
      <c r="D30" s="153"/>
      <c r="E30" s="153"/>
      <c r="F30" s="153"/>
      <c r="G30" s="154"/>
      <c r="H30" s="77" t="s">
        <v>36</v>
      </c>
      <c r="I30" s="97"/>
      <c r="J30" s="97"/>
      <c r="K30" s="97"/>
      <c r="L30" s="98"/>
      <c r="M30" s="160"/>
      <c r="N30" s="161"/>
      <c r="O30" s="161"/>
      <c r="P30" s="161"/>
      <c r="Q30" s="161"/>
      <c r="R30" s="161"/>
      <c r="S30" s="161"/>
      <c r="T30" s="161"/>
      <c r="U30" s="161"/>
      <c r="V30" s="161"/>
      <c r="W30" s="162"/>
      <c r="X30" s="60" t="s">
        <v>37</v>
      </c>
      <c r="Y30" s="61"/>
      <c r="Z30" s="61"/>
      <c r="AA30" s="61"/>
      <c r="AB30" s="62"/>
      <c r="AC30" s="66"/>
      <c r="AD30" s="67"/>
      <c r="AE30" s="67"/>
      <c r="AF30" s="67"/>
      <c r="AG30" s="67"/>
      <c r="AH30" s="67"/>
      <c r="AI30" s="67"/>
      <c r="AJ30" s="67"/>
      <c r="AK30" s="67"/>
      <c r="AL30" s="67"/>
      <c r="AM30" s="68"/>
      <c r="AO30" s="1" t="s">
        <v>2</v>
      </c>
    </row>
    <row r="31" spans="1:39" ht="38.25" customHeight="1">
      <c r="A31" s="152"/>
      <c r="B31" s="153"/>
      <c r="C31" s="153"/>
      <c r="D31" s="153"/>
      <c r="E31" s="153"/>
      <c r="F31" s="153"/>
      <c r="G31" s="154"/>
      <c r="H31" s="77" t="s">
        <v>38</v>
      </c>
      <c r="I31" s="97"/>
      <c r="J31" s="97"/>
      <c r="K31" s="97"/>
      <c r="L31" s="98"/>
      <c r="M31" s="160"/>
      <c r="N31" s="161"/>
      <c r="O31" s="161"/>
      <c r="P31" s="161"/>
      <c r="Q31" s="161"/>
      <c r="R31" s="161"/>
      <c r="S31" s="161"/>
      <c r="T31" s="161"/>
      <c r="U31" s="161"/>
      <c r="V31" s="161"/>
      <c r="W31" s="162"/>
      <c r="X31" s="63"/>
      <c r="Y31" s="64"/>
      <c r="Z31" s="64"/>
      <c r="AA31" s="64"/>
      <c r="AB31" s="65"/>
      <c r="AC31" s="69"/>
      <c r="AD31" s="70"/>
      <c r="AE31" s="70"/>
      <c r="AF31" s="70"/>
      <c r="AG31" s="70"/>
      <c r="AH31" s="70"/>
      <c r="AI31" s="70"/>
      <c r="AJ31" s="70"/>
      <c r="AK31" s="70"/>
      <c r="AL31" s="70"/>
      <c r="AM31" s="71"/>
    </row>
    <row r="32" spans="1:85" s="2" customFormat="1" ht="6.75" customHeight="1">
      <c r="A32" s="174"/>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176"/>
      <c r="CG32" s="5"/>
    </row>
    <row r="33" spans="1:85" s="2" customFormat="1" ht="34.5" customHeight="1">
      <c r="A33" s="23" t="s">
        <v>89</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08"/>
      <c r="AE33" s="209"/>
      <c r="AF33" s="209"/>
      <c r="AG33" s="209"/>
      <c r="AH33" s="209"/>
      <c r="AI33" s="209"/>
      <c r="AJ33" s="209"/>
      <c r="AK33" s="209"/>
      <c r="AL33" s="209"/>
      <c r="AM33" s="210"/>
      <c r="AN33" s="21"/>
      <c r="AO33" s="21"/>
      <c r="AP33" s="22"/>
      <c r="CG33" s="5"/>
    </row>
    <row r="34" spans="1:85" s="2" customFormat="1" ht="6.75" customHeight="1">
      <c r="A34" s="170"/>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CG34" s="5"/>
    </row>
    <row r="35" spans="1:40" ht="50.25" customHeight="1">
      <c r="A35" s="164" t="s">
        <v>82</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6"/>
      <c r="AN35" s="9"/>
    </row>
    <row r="36" spans="1:40" ht="46.5" customHeight="1">
      <c r="A36" s="164" t="s">
        <v>83</v>
      </c>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6"/>
      <c r="AN36" s="10"/>
    </row>
    <row r="37" spans="1:40" ht="26.25" customHeight="1">
      <c r="A37" s="114" t="s">
        <v>40</v>
      </c>
      <c r="B37" s="115"/>
      <c r="C37" s="115"/>
      <c r="D37" s="115"/>
      <c r="E37" s="115"/>
      <c r="F37" s="115"/>
      <c r="G37" s="116"/>
      <c r="H37" s="117" t="s">
        <v>41</v>
      </c>
      <c r="I37" s="118"/>
      <c r="J37" s="118"/>
      <c r="K37" s="118"/>
      <c r="L37" s="118"/>
      <c r="M37" s="118"/>
      <c r="N37" s="118"/>
      <c r="O37" s="119"/>
      <c r="P37" s="120" t="s">
        <v>42</v>
      </c>
      <c r="Q37" s="120"/>
      <c r="R37" s="120"/>
      <c r="S37" s="120"/>
      <c r="T37" s="120"/>
      <c r="U37" s="120"/>
      <c r="V37" s="120"/>
      <c r="W37" s="120"/>
      <c r="X37" s="120" t="s">
        <v>43</v>
      </c>
      <c r="Y37" s="120"/>
      <c r="Z37" s="120"/>
      <c r="AA37" s="120"/>
      <c r="AB37" s="120"/>
      <c r="AC37" s="120"/>
      <c r="AD37" s="120"/>
      <c r="AE37" s="120"/>
      <c r="AF37" s="120" t="s">
        <v>44</v>
      </c>
      <c r="AG37" s="120"/>
      <c r="AH37" s="120"/>
      <c r="AI37" s="120"/>
      <c r="AJ37" s="120"/>
      <c r="AK37" s="120"/>
      <c r="AL37" s="120"/>
      <c r="AM37" s="121"/>
      <c r="AN37" s="10"/>
    </row>
    <row r="38" spans="1:67" ht="24.75" customHeight="1">
      <c r="A38" s="101" t="s">
        <v>58</v>
      </c>
      <c r="B38" s="106"/>
      <c r="C38" s="106"/>
      <c r="D38" s="106"/>
      <c r="E38" s="106"/>
      <c r="F38" s="106"/>
      <c r="G38" s="106"/>
      <c r="H38" s="107"/>
      <c r="I38" s="108"/>
      <c r="J38" s="108"/>
      <c r="K38" s="108"/>
      <c r="L38" s="108"/>
      <c r="M38" s="108"/>
      <c r="N38" s="108"/>
      <c r="O38" s="109"/>
      <c r="P38" s="99"/>
      <c r="Q38" s="99"/>
      <c r="R38" s="99"/>
      <c r="S38" s="99"/>
      <c r="T38" s="99"/>
      <c r="U38" s="99"/>
      <c r="V38" s="99"/>
      <c r="W38" s="99"/>
      <c r="X38" s="99"/>
      <c r="Y38" s="99"/>
      <c r="Z38" s="99"/>
      <c r="AA38" s="99"/>
      <c r="AB38" s="99"/>
      <c r="AC38" s="99"/>
      <c r="AD38" s="99"/>
      <c r="AE38" s="99"/>
      <c r="AF38" s="99"/>
      <c r="AG38" s="99"/>
      <c r="AH38" s="99"/>
      <c r="AI38" s="99"/>
      <c r="AJ38" s="99"/>
      <c r="AK38" s="99"/>
      <c r="AL38" s="99"/>
      <c r="AM38" s="113"/>
      <c r="AN38" s="10"/>
      <c r="AZ38" s="1">
        <f>IF(NOT(ISBLANK(H38)),BA38,0)</f>
        <v>0</v>
      </c>
      <c r="BA38" s="1">
        <f>IF(ISBLANK(H40),1,BB38)</f>
        <v>1</v>
      </c>
      <c r="BB38" s="1">
        <f>IF(ISBLANK(H43),1,BC38)</f>
        <v>1</v>
      </c>
      <c r="BC38" s="1">
        <f>IF(ISBLANK(H44),1,BD38)</f>
        <v>1</v>
      </c>
      <c r="BD38" s="1">
        <f>IF(ISBLANK(H45),1,BE38)</f>
        <v>1</v>
      </c>
      <c r="BE38" s="1">
        <f>IF(ISBLANK(H46),1,BF38)</f>
        <v>1</v>
      </c>
      <c r="BF38" s="1">
        <f>IF(ISBLANK(H47),1,BG38)</f>
        <v>1</v>
      </c>
      <c r="BG38" s="1">
        <f>IF(ISBLANK(H48),1,BH38)</f>
        <v>1</v>
      </c>
      <c r="BH38" s="1">
        <f>IF(ISBLANK(H49),1,BI38)</f>
        <v>1</v>
      </c>
      <c r="BI38" s="1">
        <f>IF(ISBLANK(#REF!),1,BJ38)</f>
        <v>0</v>
      </c>
      <c r="BJ38" s="1">
        <f>IF(ISBLANK(#REF!),1,0)</f>
        <v>0</v>
      </c>
      <c r="BO38" s="1">
        <f>SUM(AZ38:BN38)</f>
        <v>8</v>
      </c>
    </row>
    <row r="39" spans="1:52" ht="45.75" customHeight="1">
      <c r="A39" s="101"/>
      <c r="B39" s="106"/>
      <c r="C39" s="106"/>
      <c r="D39" s="106"/>
      <c r="E39" s="106"/>
      <c r="F39" s="106"/>
      <c r="G39" s="106"/>
      <c r="H39" s="110"/>
      <c r="I39" s="111"/>
      <c r="J39" s="111"/>
      <c r="K39" s="111"/>
      <c r="L39" s="111"/>
      <c r="M39" s="111"/>
      <c r="N39" s="111"/>
      <c r="O39" s="112"/>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5"/>
      <c r="AN39" s="10"/>
      <c r="AZ39" s="1">
        <f>IF(OR(BO38=0,BO38=10),0,5)</f>
        <v>5</v>
      </c>
    </row>
    <row r="40" spans="1:67" ht="78.75" customHeight="1">
      <c r="A40" s="101" t="s">
        <v>84</v>
      </c>
      <c r="B40" s="96"/>
      <c r="C40" s="96"/>
      <c r="D40" s="96"/>
      <c r="E40" s="96"/>
      <c r="F40" s="96"/>
      <c r="G40" s="96"/>
      <c r="H40" s="102"/>
      <c r="I40" s="103"/>
      <c r="J40" s="103"/>
      <c r="K40" s="103"/>
      <c r="L40" s="103"/>
      <c r="M40" s="103"/>
      <c r="N40" s="103"/>
      <c r="O40" s="104"/>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5"/>
      <c r="AN40" s="10"/>
      <c r="AO40" s="1" t="s">
        <v>2</v>
      </c>
      <c r="AZ40" s="1">
        <f>IF(NOT(ISBLANK(P38)),BA40,0)</f>
        <v>0</v>
      </c>
      <c r="BA40" s="1">
        <f>IF(ISBLANK(P40),1,BB40)</f>
        <v>1</v>
      </c>
      <c r="BB40" s="1">
        <f>IF(ISBLANK(P43),1,BC40)</f>
        <v>1</v>
      </c>
      <c r="BC40" s="1">
        <f>IF(ISBLANK(P44),1,BD40)</f>
        <v>1</v>
      </c>
      <c r="BD40" s="1">
        <f>IF(ISBLANK(P45),1,BE40)</f>
        <v>1</v>
      </c>
      <c r="BE40" s="1">
        <f>IF(ISBLANK(P46),1,BF40)</f>
        <v>1</v>
      </c>
      <c r="BF40" s="1">
        <f>IF(ISBLANK(P47),1,BG40)</f>
        <v>1</v>
      </c>
      <c r="BG40" s="1">
        <f>IF(ISBLANK(P48),1,BH40)</f>
        <v>1</v>
      </c>
      <c r="BH40" s="1">
        <f>IF(ISBLANK(P49),1,BI40)</f>
        <v>1</v>
      </c>
      <c r="BI40" s="1">
        <f>IF(ISBLANK(#REF!),1,BJ40)</f>
        <v>0</v>
      </c>
      <c r="BJ40" s="1">
        <f>IF(ISBLANK(#REF!),1,0)</f>
        <v>0</v>
      </c>
      <c r="BO40" s="1">
        <f>SUM(AZ40:BN40)</f>
        <v>8</v>
      </c>
    </row>
    <row r="41" spans="1:40" ht="21.75" customHeight="1">
      <c r="A41" s="101" t="s">
        <v>45</v>
      </c>
      <c r="B41" s="96"/>
      <c r="C41" s="96"/>
      <c r="D41" s="96"/>
      <c r="E41" s="96"/>
      <c r="F41" s="96"/>
      <c r="G41" s="96"/>
      <c r="H41" s="102"/>
      <c r="I41" s="103"/>
      <c r="J41" s="103"/>
      <c r="K41" s="103"/>
      <c r="L41" s="103"/>
      <c r="M41" s="103"/>
      <c r="N41" s="103"/>
      <c r="O41" s="104"/>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5"/>
      <c r="AN41" s="10"/>
    </row>
    <row r="42" spans="1:52" ht="36.75" customHeight="1">
      <c r="A42" s="77" t="s">
        <v>46</v>
      </c>
      <c r="B42" s="97"/>
      <c r="C42" s="97"/>
      <c r="D42" s="97"/>
      <c r="E42" s="97"/>
      <c r="F42" s="97"/>
      <c r="G42" s="98"/>
      <c r="H42" s="84"/>
      <c r="I42" s="85"/>
      <c r="J42" s="85"/>
      <c r="K42" s="85"/>
      <c r="L42" s="85"/>
      <c r="M42" s="85"/>
      <c r="N42" s="85"/>
      <c r="O42" s="86"/>
      <c r="P42" s="83"/>
      <c r="Q42" s="83"/>
      <c r="R42" s="83"/>
      <c r="S42" s="83"/>
      <c r="T42" s="83"/>
      <c r="U42" s="83"/>
      <c r="V42" s="83"/>
      <c r="W42" s="83"/>
      <c r="X42" s="83"/>
      <c r="Y42" s="83"/>
      <c r="Z42" s="83"/>
      <c r="AA42" s="83"/>
      <c r="AB42" s="83"/>
      <c r="AC42" s="83"/>
      <c r="AD42" s="83"/>
      <c r="AE42" s="83"/>
      <c r="AF42" s="83"/>
      <c r="AG42" s="83"/>
      <c r="AH42" s="83"/>
      <c r="AI42" s="83"/>
      <c r="AJ42" s="83"/>
      <c r="AK42" s="83"/>
      <c r="AL42" s="83"/>
      <c r="AM42" s="87"/>
      <c r="AN42" s="10"/>
      <c r="AO42" s="1" t="s">
        <v>63</v>
      </c>
      <c r="AZ42" s="1">
        <f>IF(OR(BO40=0,BO40=10),0,5)</f>
        <v>5</v>
      </c>
    </row>
    <row r="43" spans="1:67" ht="21" customHeight="1">
      <c r="A43" s="95" t="s">
        <v>47</v>
      </c>
      <c r="B43" s="96"/>
      <c r="C43" s="96"/>
      <c r="D43" s="96"/>
      <c r="E43" s="96"/>
      <c r="F43" s="96"/>
      <c r="G43" s="96"/>
      <c r="H43" s="84"/>
      <c r="I43" s="85"/>
      <c r="J43" s="85"/>
      <c r="K43" s="85"/>
      <c r="L43" s="85"/>
      <c r="M43" s="85"/>
      <c r="N43" s="85"/>
      <c r="O43" s="86"/>
      <c r="P43" s="83"/>
      <c r="Q43" s="83"/>
      <c r="R43" s="83"/>
      <c r="S43" s="83"/>
      <c r="T43" s="83"/>
      <c r="U43" s="83"/>
      <c r="V43" s="83"/>
      <c r="W43" s="83"/>
      <c r="X43" s="83"/>
      <c r="Y43" s="83"/>
      <c r="Z43" s="83"/>
      <c r="AA43" s="83"/>
      <c r="AB43" s="83"/>
      <c r="AC43" s="83"/>
      <c r="AD43" s="83"/>
      <c r="AE43" s="83"/>
      <c r="AF43" s="83"/>
      <c r="AG43" s="83"/>
      <c r="AH43" s="83"/>
      <c r="AI43" s="83"/>
      <c r="AJ43" s="83"/>
      <c r="AK43" s="83"/>
      <c r="AL43" s="83"/>
      <c r="AM43" s="87"/>
      <c r="AN43" s="10"/>
      <c r="AO43" s="1" t="s">
        <v>5</v>
      </c>
      <c r="AZ43" s="1">
        <f>IF(NOT(ISBLANK(X38)),BA43,0)</f>
        <v>0</v>
      </c>
      <c r="BA43" s="1">
        <f>IF(ISBLANK(X40),1,BB43)</f>
        <v>1</v>
      </c>
      <c r="BB43" s="1">
        <f>IF(ISBLANK(X43),1,BC43)</f>
        <v>1</v>
      </c>
      <c r="BC43" s="1">
        <f>IF(ISBLANK(X44),1,BD43)</f>
        <v>1</v>
      </c>
      <c r="BD43" s="1">
        <f>IF(ISBLANK(X45),1,BE43)</f>
        <v>1</v>
      </c>
      <c r="BE43" s="1">
        <f>IF(ISBLANK(X46),1,BF43)</f>
        <v>1</v>
      </c>
      <c r="BF43" s="1">
        <f>IF(ISBLANK(X47),1,BG43)</f>
        <v>1</v>
      </c>
      <c r="BG43" s="1">
        <f>IF(ISBLANK(X48),1,BH43)</f>
        <v>1</v>
      </c>
      <c r="BH43" s="1">
        <f>IF(ISBLANK(X49),1,BI43)</f>
        <v>1</v>
      </c>
      <c r="BI43" s="1">
        <f>IF(ISBLANK(#REF!),1,BJ43)</f>
        <v>0</v>
      </c>
      <c r="BJ43" s="1">
        <f>IF(ISBLANK(#REF!),1,0)</f>
        <v>0</v>
      </c>
      <c r="BO43" s="1">
        <f>SUM(AZ43:BN43)</f>
        <v>8</v>
      </c>
    </row>
    <row r="44" spans="1:52" ht="36.75" customHeight="1">
      <c r="A44" s="77" t="s">
        <v>48</v>
      </c>
      <c r="B44" s="97"/>
      <c r="C44" s="97"/>
      <c r="D44" s="97"/>
      <c r="E44" s="97"/>
      <c r="F44" s="97"/>
      <c r="G44" s="98"/>
      <c r="H44" s="84"/>
      <c r="I44" s="85"/>
      <c r="J44" s="85"/>
      <c r="K44" s="85"/>
      <c r="L44" s="85"/>
      <c r="M44" s="85"/>
      <c r="N44" s="85"/>
      <c r="O44" s="86"/>
      <c r="P44" s="83"/>
      <c r="Q44" s="83"/>
      <c r="R44" s="83"/>
      <c r="S44" s="83"/>
      <c r="T44" s="83"/>
      <c r="U44" s="83"/>
      <c r="V44" s="83"/>
      <c r="W44" s="83"/>
      <c r="X44" s="83"/>
      <c r="Y44" s="83"/>
      <c r="Z44" s="83"/>
      <c r="AA44" s="83"/>
      <c r="AB44" s="83"/>
      <c r="AC44" s="83"/>
      <c r="AD44" s="83"/>
      <c r="AE44" s="83"/>
      <c r="AF44" s="83"/>
      <c r="AG44" s="83"/>
      <c r="AH44" s="83"/>
      <c r="AI44" s="83"/>
      <c r="AJ44" s="83"/>
      <c r="AK44" s="83"/>
      <c r="AL44" s="83"/>
      <c r="AM44" s="87"/>
      <c r="AN44" s="10"/>
      <c r="AO44" s="1" t="s">
        <v>6</v>
      </c>
      <c r="AZ44" s="1">
        <f>IF(OR(BO43=0,BO43=10),0,5)</f>
        <v>5</v>
      </c>
    </row>
    <row r="45" spans="1:67" ht="21" customHeight="1">
      <c r="A45" s="88" t="s">
        <v>49</v>
      </c>
      <c r="B45" s="78"/>
      <c r="C45" s="78"/>
      <c r="D45" s="78"/>
      <c r="E45" s="78"/>
      <c r="F45" s="78"/>
      <c r="G45" s="79"/>
      <c r="H45" s="89"/>
      <c r="I45" s="90"/>
      <c r="J45" s="90"/>
      <c r="K45" s="90"/>
      <c r="L45" s="90"/>
      <c r="M45" s="90"/>
      <c r="N45" s="90"/>
      <c r="O45" s="91"/>
      <c r="P45" s="75"/>
      <c r="Q45" s="75"/>
      <c r="R45" s="75"/>
      <c r="S45" s="75"/>
      <c r="T45" s="75"/>
      <c r="U45" s="75"/>
      <c r="V45" s="75"/>
      <c r="W45" s="75"/>
      <c r="X45" s="75"/>
      <c r="Y45" s="75"/>
      <c r="Z45" s="75"/>
      <c r="AA45" s="75"/>
      <c r="AB45" s="75"/>
      <c r="AC45" s="75"/>
      <c r="AD45" s="75"/>
      <c r="AE45" s="75"/>
      <c r="AF45" s="75"/>
      <c r="AG45" s="75"/>
      <c r="AH45" s="75"/>
      <c r="AI45" s="75"/>
      <c r="AJ45" s="75"/>
      <c r="AK45" s="75"/>
      <c r="AL45" s="75"/>
      <c r="AM45" s="92"/>
      <c r="AN45" s="10"/>
      <c r="AZ45" s="1">
        <f>IF(NOT(ISBLANK(AF38)),BA45,0)</f>
        <v>0</v>
      </c>
      <c r="BA45" s="1">
        <f>IF(ISBLANK(AF40),1,BB45)</f>
        <v>1</v>
      </c>
      <c r="BB45" s="1">
        <f>IF(ISBLANK(AF43),1,BC45)</f>
        <v>1</v>
      </c>
      <c r="BC45" s="1">
        <f>IF(ISBLANK(AF44),1,BD45)</f>
        <v>1</v>
      </c>
      <c r="BD45" s="1">
        <f>IF(ISBLANK(AF45),1,BE45)</f>
        <v>1</v>
      </c>
      <c r="BE45" s="1">
        <f>IF(ISBLANK(AF46),1,BF45)</f>
        <v>1</v>
      </c>
      <c r="BF45" s="1">
        <f>IF(ISBLANK(AF47),1,BG45)</f>
        <v>1</v>
      </c>
      <c r="BG45" s="1">
        <f>IF(ISBLANK(AF48),1,BH45)</f>
        <v>1</v>
      </c>
      <c r="BH45" s="1">
        <f>IF(ISBLANK(AF49),1,BI45)</f>
        <v>1</v>
      </c>
      <c r="BI45" s="1">
        <f>IF(ISBLANK(#REF!),1,BJ45)</f>
        <v>0</v>
      </c>
      <c r="BJ45" s="1">
        <f>IF(ISBLANK(#REF!),1,0)</f>
        <v>0</v>
      </c>
      <c r="BO45" s="1">
        <f>SUM(AZ45:BN45)</f>
        <v>8</v>
      </c>
    </row>
    <row r="46" spans="1:52" ht="21" customHeight="1">
      <c r="A46" s="88" t="s">
        <v>50</v>
      </c>
      <c r="B46" s="78"/>
      <c r="C46" s="78"/>
      <c r="D46" s="78"/>
      <c r="E46" s="78"/>
      <c r="F46" s="78"/>
      <c r="G46" s="79"/>
      <c r="H46" s="89"/>
      <c r="I46" s="90"/>
      <c r="J46" s="90"/>
      <c r="K46" s="90"/>
      <c r="L46" s="90"/>
      <c r="M46" s="90"/>
      <c r="N46" s="90"/>
      <c r="O46" s="91"/>
      <c r="P46" s="75"/>
      <c r="Q46" s="75"/>
      <c r="R46" s="75"/>
      <c r="S46" s="75"/>
      <c r="T46" s="75"/>
      <c r="U46" s="75"/>
      <c r="V46" s="75"/>
      <c r="W46" s="75"/>
      <c r="X46" s="75"/>
      <c r="Y46" s="75"/>
      <c r="Z46" s="75"/>
      <c r="AA46" s="75"/>
      <c r="AB46" s="75"/>
      <c r="AC46" s="75"/>
      <c r="AD46" s="75"/>
      <c r="AE46" s="75"/>
      <c r="AF46" s="75"/>
      <c r="AG46" s="75"/>
      <c r="AH46" s="75"/>
      <c r="AI46" s="75"/>
      <c r="AJ46" s="75"/>
      <c r="AK46" s="75"/>
      <c r="AL46" s="75"/>
      <c r="AM46" s="92"/>
      <c r="AN46" s="10"/>
      <c r="AZ46" s="1">
        <f>IF(OR(BO45=0,BO45=10),0,5)</f>
        <v>5</v>
      </c>
    </row>
    <row r="47" spans="1:52" ht="21" customHeight="1">
      <c r="A47" s="88" t="s">
        <v>51</v>
      </c>
      <c r="B47" s="78"/>
      <c r="C47" s="78"/>
      <c r="D47" s="78"/>
      <c r="E47" s="78"/>
      <c r="F47" s="78"/>
      <c r="G47" s="79"/>
      <c r="H47" s="84"/>
      <c r="I47" s="85"/>
      <c r="J47" s="85"/>
      <c r="K47" s="85"/>
      <c r="L47" s="85"/>
      <c r="M47" s="85"/>
      <c r="N47" s="85"/>
      <c r="O47" s="86"/>
      <c r="P47" s="83"/>
      <c r="Q47" s="83"/>
      <c r="R47" s="83"/>
      <c r="S47" s="83"/>
      <c r="T47" s="83"/>
      <c r="U47" s="83"/>
      <c r="V47" s="83"/>
      <c r="W47" s="83"/>
      <c r="X47" s="83"/>
      <c r="Y47" s="83"/>
      <c r="Z47" s="83"/>
      <c r="AA47" s="83"/>
      <c r="AB47" s="83"/>
      <c r="AC47" s="83"/>
      <c r="AD47" s="83"/>
      <c r="AE47" s="83"/>
      <c r="AF47" s="93"/>
      <c r="AG47" s="93"/>
      <c r="AH47" s="93"/>
      <c r="AI47" s="93"/>
      <c r="AJ47" s="93"/>
      <c r="AK47" s="93"/>
      <c r="AL47" s="93"/>
      <c r="AM47" s="94"/>
      <c r="AN47" s="10"/>
      <c r="AO47" s="1" t="s">
        <v>2</v>
      </c>
      <c r="AZ47" s="1">
        <f>SUM(AZ39,AZ42,AZ44,AZ46)</f>
        <v>20</v>
      </c>
    </row>
    <row r="48" spans="1:52" ht="32.25" customHeight="1">
      <c r="A48" s="167" t="s">
        <v>52</v>
      </c>
      <c r="B48" s="168"/>
      <c r="C48" s="168"/>
      <c r="D48" s="168"/>
      <c r="E48" s="168"/>
      <c r="F48" s="168"/>
      <c r="G48" s="169"/>
      <c r="H48" s="30"/>
      <c r="I48" s="31"/>
      <c r="J48" s="31"/>
      <c r="K48" s="31"/>
      <c r="L48" s="31"/>
      <c r="M48" s="31"/>
      <c r="N48" s="31"/>
      <c r="O48" s="32"/>
      <c r="P48" s="33"/>
      <c r="Q48" s="33"/>
      <c r="R48" s="33"/>
      <c r="S48" s="33"/>
      <c r="T48" s="33"/>
      <c r="U48" s="33"/>
      <c r="V48" s="33"/>
      <c r="W48" s="33"/>
      <c r="X48" s="33"/>
      <c r="Y48" s="33"/>
      <c r="Z48" s="33"/>
      <c r="AA48" s="33"/>
      <c r="AB48" s="33"/>
      <c r="AC48" s="33"/>
      <c r="AD48" s="33"/>
      <c r="AE48" s="33"/>
      <c r="AF48" s="83"/>
      <c r="AG48" s="83"/>
      <c r="AH48" s="83"/>
      <c r="AI48" s="83"/>
      <c r="AJ48" s="83"/>
      <c r="AK48" s="83"/>
      <c r="AL48" s="83"/>
      <c r="AM48" s="87"/>
      <c r="AN48" s="10"/>
      <c r="AO48" s="1" t="s">
        <v>7</v>
      </c>
      <c r="AZ48" s="1" t="e">
        <f>IF(AND(#REF!=0,AZ47=0),0,5)</f>
        <v>#REF!</v>
      </c>
    </row>
    <row r="49" spans="1:41" ht="21" customHeight="1">
      <c r="A49" s="34" t="s">
        <v>53</v>
      </c>
      <c r="B49" s="35"/>
      <c r="C49" s="35"/>
      <c r="D49" s="35"/>
      <c r="E49" s="35"/>
      <c r="F49" s="35"/>
      <c r="G49" s="36"/>
      <c r="H49" s="40"/>
      <c r="I49" s="41"/>
      <c r="J49" s="41"/>
      <c r="K49" s="41"/>
      <c r="L49" s="41"/>
      <c r="M49" s="41"/>
      <c r="N49" s="41"/>
      <c r="O49" s="42"/>
      <c r="P49" s="43"/>
      <c r="Q49" s="43"/>
      <c r="R49" s="43"/>
      <c r="S49" s="43"/>
      <c r="T49" s="43"/>
      <c r="U49" s="43"/>
      <c r="V49" s="43"/>
      <c r="W49" s="43"/>
      <c r="X49" s="43"/>
      <c r="Y49" s="43"/>
      <c r="Z49" s="43"/>
      <c r="AA49" s="43"/>
      <c r="AB49" s="43"/>
      <c r="AC49" s="43"/>
      <c r="AD49" s="43"/>
      <c r="AE49" s="43"/>
      <c r="AF49" s="43"/>
      <c r="AG49" s="43"/>
      <c r="AH49" s="43"/>
      <c r="AI49" s="43"/>
      <c r="AJ49" s="43"/>
      <c r="AK49" s="43"/>
      <c r="AL49" s="43"/>
      <c r="AM49" s="76"/>
      <c r="AN49" s="9"/>
      <c r="AO49" s="1" t="s">
        <v>8</v>
      </c>
    </row>
    <row r="50" spans="1:39" ht="0.75" customHeight="1">
      <c r="A50" s="17"/>
      <c r="B50" s="11"/>
      <c r="C50" s="11"/>
      <c r="D50" s="11"/>
      <c r="E50" s="11"/>
      <c r="F50" s="11"/>
      <c r="G50" s="11"/>
      <c r="H50" s="18"/>
      <c r="I50" s="18"/>
      <c r="J50" s="18"/>
      <c r="K50" s="18"/>
      <c r="L50" s="18"/>
      <c r="M50" s="18"/>
      <c r="N50" s="18"/>
      <c r="O50" s="18"/>
      <c r="P50" s="15"/>
      <c r="Q50" s="15"/>
      <c r="R50" s="15"/>
      <c r="S50" s="15"/>
      <c r="T50" s="15"/>
      <c r="U50" s="15"/>
      <c r="V50" s="15"/>
      <c r="W50" s="15"/>
      <c r="X50" s="15"/>
      <c r="Y50" s="15"/>
      <c r="Z50" s="15"/>
      <c r="AA50" s="15"/>
      <c r="AB50" s="15"/>
      <c r="AC50" s="15"/>
      <c r="AD50" s="15"/>
      <c r="AE50" s="15"/>
      <c r="AF50" s="15"/>
      <c r="AG50" s="15"/>
      <c r="AH50" s="15"/>
      <c r="AI50" s="15"/>
      <c r="AJ50" s="15"/>
      <c r="AK50" s="15"/>
      <c r="AL50" s="15"/>
      <c r="AM50" s="19"/>
    </row>
    <row r="51" spans="1:40" ht="26.25" customHeight="1">
      <c r="A51" s="114" t="s">
        <v>40</v>
      </c>
      <c r="B51" s="115"/>
      <c r="C51" s="115"/>
      <c r="D51" s="115"/>
      <c r="E51" s="115"/>
      <c r="F51" s="115"/>
      <c r="G51" s="116"/>
      <c r="H51" s="117" t="s">
        <v>59</v>
      </c>
      <c r="I51" s="118"/>
      <c r="J51" s="118"/>
      <c r="K51" s="118"/>
      <c r="L51" s="118"/>
      <c r="M51" s="118"/>
      <c r="N51" s="118"/>
      <c r="O51" s="119"/>
      <c r="P51" s="120" t="s">
        <v>60</v>
      </c>
      <c r="Q51" s="120"/>
      <c r="R51" s="120"/>
      <c r="S51" s="120"/>
      <c r="T51" s="120"/>
      <c r="U51" s="120"/>
      <c r="V51" s="120"/>
      <c r="W51" s="120"/>
      <c r="X51" s="120" t="s">
        <v>61</v>
      </c>
      <c r="Y51" s="120"/>
      <c r="Z51" s="120"/>
      <c r="AA51" s="120"/>
      <c r="AB51" s="120"/>
      <c r="AC51" s="120"/>
      <c r="AD51" s="120"/>
      <c r="AE51" s="120"/>
      <c r="AF51" s="120" t="s">
        <v>62</v>
      </c>
      <c r="AG51" s="120"/>
      <c r="AH51" s="120"/>
      <c r="AI51" s="120"/>
      <c r="AJ51" s="120"/>
      <c r="AK51" s="120"/>
      <c r="AL51" s="120"/>
      <c r="AM51" s="121"/>
      <c r="AN51" s="10"/>
    </row>
    <row r="52" spans="1:67" ht="24.75" customHeight="1">
      <c r="A52" s="101" t="s">
        <v>58</v>
      </c>
      <c r="B52" s="106"/>
      <c r="C52" s="106"/>
      <c r="D52" s="106"/>
      <c r="E52" s="106"/>
      <c r="F52" s="106"/>
      <c r="G52" s="106"/>
      <c r="H52" s="107"/>
      <c r="I52" s="108"/>
      <c r="J52" s="108"/>
      <c r="K52" s="108"/>
      <c r="L52" s="108"/>
      <c r="M52" s="108"/>
      <c r="N52" s="108"/>
      <c r="O52" s="109"/>
      <c r="P52" s="99"/>
      <c r="Q52" s="99"/>
      <c r="R52" s="99"/>
      <c r="S52" s="99"/>
      <c r="T52" s="99"/>
      <c r="U52" s="99"/>
      <c r="V52" s="99"/>
      <c r="W52" s="99"/>
      <c r="X52" s="99"/>
      <c r="Y52" s="99"/>
      <c r="Z52" s="99"/>
      <c r="AA52" s="99"/>
      <c r="AB52" s="99"/>
      <c r="AC52" s="99"/>
      <c r="AD52" s="99"/>
      <c r="AE52" s="99"/>
      <c r="AF52" s="99"/>
      <c r="AG52" s="99"/>
      <c r="AH52" s="99"/>
      <c r="AI52" s="99"/>
      <c r="AJ52" s="99"/>
      <c r="AK52" s="99"/>
      <c r="AL52" s="99"/>
      <c r="AM52" s="113"/>
      <c r="AN52" s="10"/>
      <c r="AZ52" s="1">
        <f>IF(NOT(ISBLANK(H52)),BA52,0)</f>
        <v>0</v>
      </c>
      <c r="BA52" s="1">
        <f>IF(ISBLANK(H54),1,BB52)</f>
        <v>1</v>
      </c>
      <c r="BB52" s="1">
        <f>IF(ISBLANK(H57),1,BC52)</f>
        <v>1</v>
      </c>
      <c r="BC52" s="1">
        <f>IF(ISBLANK(H58),1,BD52)</f>
        <v>1</v>
      </c>
      <c r="BD52" s="1">
        <f>IF(ISBLANK(H59),1,BE52)</f>
        <v>1</v>
      </c>
      <c r="BE52" s="1">
        <f>IF(ISBLANK(H60),1,BF52)</f>
        <v>1</v>
      </c>
      <c r="BF52" s="1">
        <f>IF(ISBLANK(H61),1,BG52)</f>
        <v>1</v>
      </c>
      <c r="BG52" s="1">
        <f>IF(ISBLANK(H62),1,BH52)</f>
        <v>1</v>
      </c>
      <c r="BH52" s="1">
        <f>IF(ISBLANK(H63),1,BI52)</f>
        <v>1</v>
      </c>
      <c r="BI52" s="1">
        <f>IF(ISBLANK(#REF!),1,BJ52)</f>
        <v>0</v>
      </c>
      <c r="BJ52" s="1">
        <f>IF(ISBLANK(#REF!),1,0)</f>
        <v>0</v>
      </c>
      <c r="BO52" s="1">
        <f>SUM(AZ52:BN52)</f>
        <v>8</v>
      </c>
    </row>
    <row r="53" spans="1:52" ht="45.75" customHeight="1">
      <c r="A53" s="101"/>
      <c r="B53" s="106"/>
      <c r="C53" s="106"/>
      <c r="D53" s="106"/>
      <c r="E53" s="106"/>
      <c r="F53" s="106"/>
      <c r="G53" s="106"/>
      <c r="H53" s="110"/>
      <c r="I53" s="111"/>
      <c r="J53" s="111"/>
      <c r="K53" s="111"/>
      <c r="L53" s="111"/>
      <c r="M53" s="111"/>
      <c r="N53" s="111"/>
      <c r="O53" s="112"/>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5"/>
      <c r="AN53" s="10"/>
      <c r="AZ53" s="1">
        <f>IF(OR(BO52=0,BO52=10),0,5)</f>
        <v>5</v>
      </c>
    </row>
    <row r="54" spans="1:67" ht="83.25" customHeight="1">
      <c r="A54" s="101" t="s">
        <v>84</v>
      </c>
      <c r="B54" s="96"/>
      <c r="C54" s="96"/>
      <c r="D54" s="96"/>
      <c r="E54" s="96"/>
      <c r="F54" s="96"/>
      <c r="G54" s="96"/>
      <c r="H54" s="102"/>
      <c r="I54" s="103"/>
      <c r="J54" s="103"/>
      <c r="K54" s="103"/>
      <c r="L54" s="103"/>
      <c r="M54" s="103"/>
      <c r="N54" s="103"/>
      <c r="O54" s="104"/>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5"/>
      <c r="AN54" s="10"/>
      <c r="AO54" s="1" t="s">
        <v>2</v>
      </c>
      <c r="AZ54" s="1">
        <f>IF(NOT(ISBLANK(P52)),BA54,0)</f>
        <v>0</v>
      </c>
      <c r="BA54" s="1">
        <f>IF(ISBLANK(P54),1,BB54)</f>
        <v>1</v>
      </c>
      <c r="BB54" s="1">
        <f>IF(ISBLANK(P57),1,BC54)</f>
        <v>1</v>
      </c>
      <c r="BC54" s="1">
        <f>IF(ISBLANK(P58),1,BD54)</f>
        <v>1</v>
      </c>
      <c r="BD54" s="1">
        <f>IF(ISBLANK(P59),1,BE54)</f>
        <v>1</v>
      </c>
      <c r="BE54" s="1">
        <f>IF(ISBLANK(P60),1,BF54)</f>
        <v>1</v>
      </c>
      <c r="BF54" s="1">
        <f>IF(ISBLANK(P61),1,BG54)</f>
        <v>1</v>
      </c>
      <c r="BG54" s="1">
        <f>IF(ISBLANK(P62),1,BH54)</f>
        <v>1</v>
      </c>
      <c r="BH54" s="1">
        <f>IF(ISBLANK(P63),1,BI54)</f>
        <v>1</v>
      </c>
      <c r="BI54" s="1">
        <f>IF(ISBLANK(#REF!),1,BJ54)</f>
        <v>0</v>
      </c>
      <c r="BJ54" s="1">
        <f>IF(ISBLANK(#REF!),1,0)</f>
        <v>0</v>
      </c>
      <c r="BO54" s="1">
        <f>SUM(AZ54:BN54)</f>
        <v>8</v>
      </c>
    </row>
    <row r="55" spans="1:40" ht="16.5" customHeight="1">
      <c r="A55" s="101" t="s">
        <v>45</v>
      </c>
      <c r="B55" s="96"/>
      <c r="C55" s="96"/>
      <c r="D55" s="96"/>
      <c r="E55" s="96"/>
      <c r="F55" s="96"/>
      <c r="G55" s="96"/>
      <c r="H55" s="102"/>
      <c r="I55" s="103"/>
      <c r="J55" s="103"/>
      <c r="K55" s="103"/>
      <c r="L55" s="103"/>
      <c r="M55" s="103"/>
      <c r="N55" s="103"/>
      <c r="O55" s="104"/>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5"/>
      <c r="AN55" s="10"/>
    </row>
    <row r="56" spans="1:52" ht="35.25" customHeight="1">
      <c r="A56" s="77" t="s">
        <v>46</v>
      </c>
      <c r="B56" s="97"/>
      <c r="C56" s="97"/>
      <c r="D56" s="97"/>
      <c r="E56" s="97"/>
      <c r="F56" s="97"/>
      <c r="G56" s="98"/>
      <c r="H56" s="84"/>
      <c r="I56" s="85"/>
      <c r="J56" s="85"/>
      <c r="K56" s="85"/>
      <c r="L56" s="85"/>
      <c r="M56" s="85"/>
      <c r="N56" s="85"/>
      <c r="O56" s="86"/>
      <c r="P56" s="83"/>
      <c r="Q56" s="83"/>
      <c r="R56" s="83"/>
      <c r="S56" s="83"/>
      <c r="T56" s="83"/>
      <c r="U56" s="83"/>
      <c r="V56" s="83"/>
      <c r="W56" s="83"/>
      <c r="X56" s="83"/>
      <c r="Y56" s="83"/>
      <c r="Z56" s="83"/>
      <c r="AA56" s="83"/>
      <c r="AB56" s="83"/>
      <c r="AC56" s="83"/>
      <c r="AD56" s="83"/>
      <c r="AE56" s="83"/>
      <c r="AF56" s="83"/>
      <c r="AG56" s="83"/>
      <c r="AH56" s="83"/>
      <c r="AI56" s="83"/>
      <c r="AJ56" s="83"/>
      <c r="AK56" s="83"/>
      <c r="AL56" s="83"/>
      <c r="AM56" s="87"/>
      <c r="AN56" s="10"/>
      <c r="AO56" s="1" t="s">
        <v>63</v>
      </c>
      <c r="AZ56" s="1">
        <f>IF(OR(BO54=0,BO54=10),0,5)</f>
        <v>5</v>
      </c>
    </row>
    <row r="57" spans="1:67" ht="15" customHeight="1">
      <c r="A57" s="95" t="s">
        <v>47</v>
      </c>
      <c r="B57" s="96"/>
      <c r="C57" s="96"/>
      <c r="D57" s="96"/>
      <c r="E57" s="96"/>
      <c r="F57" s="96"/>
      <c r="G57" s="96"/>
      <c r="H57" s="84"/>
      <c r="I57" s="85"/>
      <c r="J57" s="85"/>
      <c r="K57" s="85"/>
      <c r="L57" s="85"/>
      <c r="M57" s="85"/>
      <c r="N57" s="85"/>
      <c r="O57" s="86"/>
      <c r="P57" s="83"/>
      <c r="Q57" s="83"/>
      <c r="R57" s="83"/>
      <c r="S57" s="83"/>
      <c r="T57" s="83"/>
      <c r="U57" s="83"/>
      <c r="V57" s="83"/>
      <c r="W57" s="83"/>
      <c r="X57" s="83"/>
      <c r="Y57" s="83"/>
      <c r="Z57" s="83"/>
      <c r="AA57" s="83"/>
      <c r="AB57" s="83"/>
      <c r="AC57" s="83"/>
      <c r="AD57" s="83"/>
      <c r="AE57" s="83"/>
      <c r="AF57" s="83"/>
      <c r="AG57" s="83"/>
      <c r="AH57" s="83"/>
      <c r="AI57" s="83"/>
      <c r="AJ57" s="83"/>
      <c r="AK57" s="83"/>
      <c r="AL57" s="83"/>
      <c r="AM57" s="87"/>
      <c r="AN57" s="10"/>
      <c r="AO57" s="1" t="s">
        <v>5</v>
      </c>
      <c r="AZ57" s="1">
        <f>IF(NOT(ISBLANK(X52)),BA57,0)</f>
        <v>0</v>
      </c>
      <c r="BA57" s="1">
        <f>IF(ISBLANK(X54),1,BB57)</f>
        <v>1</v>
      </c>
      <c r="BB57" s="1">
        <f>IF(ISBLANK(X57),1,BC57)</f>
        <v>1</v>
      </c>
      <c r="BC57" s="1">
        <f>IF(ISBLANK(X58),1,BD57)</f>
        <v>1</v>
      </c>
      <c r="BD57" s="1">
        <f>IF(ISBLANK(X59),1,BE57)</f>
        <v>1</v>
      </c>
      <c r="BE57" s="1">
        <f>IF(ISBLANK(X60),1,BF57)</f>
        <v>1</v>
      </c>
      <c r="BF57" s="1">
        <f>IF(ISBLANK(X61),1,BG57)</f>
        <v>1</v>
      </c>
      <c r="BG57" s="1">
        <f>IF(ISBLANK(X62),1,BH57)</f>
        <v>1</v>
      </c>
      <c r="BH57" s="1">
        <f>IF(ISBLANK(X63),1,BI57)</f>
        <v>1</v>
      </c>
      <c r="BI57" s="1">
        <f>IF(ISBLANK(#REF!),1,BJ57)</f>
        <v>0</v>
      </c>
      <c r="BJ57" s="1">
        <f>IF(ISBLANK(#REF!),1,0)</f>
        <v>0</v>
      </c>
      <c r="BO57" s="1">
        <f>SUM(AZ57:BN57)</f>
        <v>8</v>
      </c>
    </row>
    <row r="58" spans="1:52" ht="32.25" customHeight="1">
      <c r="A58" s="77" t="s">
        <v>48</v>
      </c>
      <c r="B58" s="97"/>
      <c r="C58" s="97"/>
      <c r="D58" s="97"/>
      <c r="E58" s="97"/>
      <c r="F58" s="97"/>
      <c r="G58" s="98"/>
      <c r="H58" s="84"/>
      <c r="I58" s="85"/>
      <c r="J58" s="85"/>
      <c r="K58" s="85"/>
      <c r="L58" s="85"/>
      <c r="M58" s="85"/>
      <c r="N58" s="85"/>
      <c r="O58" s="86"/>
      <c r="P58" s="83"/>
      <c r="Q58" s="83"/>
      <c r="R58" s="83"/>
      <c r="S58" s="83"/>
      <c r="T58" s="83"/>
      <c r="U58" s="83"/>
      <c r="V58" s="83"/>
      <c r="W58" s="83"/>
      <c r="X58" s="83"/>
      <c r="Y58" s="83"/>
      <c r="Z58" s="83"/>
      <c r="AA58" s="83"/>
      <c r="AB58" s="83"/>
      <c r="AC58" s="83"/>
      <c r="AD58" s="83"/>
      <c r="AE58" s="83"/>
      <c r="AF58" s="83"/>
      <c r="AG58" s="83"/>
      <c r="AH58" s="83"/>
      <c r="AI58" s="83"/>
      <c r="AJ58" s="83"/>
      <c r="AK58" s="83"/>
      <c r="AL58" s="83"/>
      <c r="AM58" s="87"/>
      <c r="AN58" s="10"/>
      <c r="AO58" s="1" t="s">
        <v>6</v>
      </c>
      <c r="AZ58" s="1">
        <f>IF(OR(BO57=0,BO57=10),0,5)</f>
        <v>5</v>
      </c>
    </row>
    <row r="59" spans="1:67" ht="21" customHeight="1">
      <c r="A59" s="88" t="s">
        <v>49</v>
      </c>
      <c r="B59" s="78"/>
      <c r="C59" s="78"/>
      <c r="D59" s="78"/>
      <c r="E59" s="78"/>
      <c r="F59" s="78"/>
      <c r="G59" s="79"/>
      <c r="H59" s="89"/>
      <c r="I59" s="90"/>
      <c r="J59" s="90"/>
      <c r="K59" s="90"/>
      <c r="L59" s="90"/>
      <c r="M59" s="90"/>
      <c r="N59" s="90"/>
      <c r="O59" s="91"/>
      <c r="P59" s="75"/>
      <c r="Q59" s="75"/>
      <c r="R59" s="75"/>
      <c r="S59" s="75"/>
      <c r="T59" s="75"/>
      <c r="U59" s="75"/>
      <c r="V59" s="75"/>
      <c r="W59" s="75"/>
      <c r="X59" s="75"/>
      <c r="Y59" s="75"/>
      <c r="Z59" s="75"/>
      <c r="AA59" s="75"/>
      <c r="AB59" s="75"/>
      <c r="AC59" s="75"/>
      <c r="AD59" s="75"/>
      <c r="AE59" s="75"/>
      <c r="AF59" s="75"/>
      <c r="AG59" s="75"/>
      <c r="AH59" s="75"/>
      <c r="AI59" s="75"/>
      <c r="AJ59" s="75"/>
      <c r="AK59" s="75"/>
      <c r="AL59" s="75"/>
      <c r="AM59" s="92"/>
      <c r="AN59" s="10"/>
      <c r="AZ59" s="1">
        <f>IF(NOT(ISBLANK(AF52)),BA59,0)</f>
        <v>0</v>
      </c>
      <c r="BA59" s="1">
        <f>IF(ISBLANK(AF54),1,BB59)</f>
        <v>1</v>
      </c>
      <c r="BB59" s="1">
        <f>IF(ISBLANK(AF57),1,BC59)</f>
        <v>1</v>
      </c>
      <c r="BC59" s="1">
        <f>IF(ISBLANK(AF58),1,BD59)</f>
        <v>1</v>
      </c>
      <c r="BD59" s="1">
        <f>IF(ISBLANK(AF59),1,BE59)</f>
        <v>1</v>
      </c>
      <c r="BE59" s="1">
        <f>IF(ISBLANK(AF60),1,BF59)</f>
        <v>1</v>
      </c>
      <c r="BF59" s="1">
        <f>IF(ISBLANK(AF61),1,BG59)</f>
        <v>1</v>
      </c>
      <c r="BG59" s="1">
        <f>IF(ISBLANK(AF62),1,BH59)</f>
        <v>1</v>
      </c>
      <c r="BH59" s="1">
        <f>IF(ISBLANK(AF63),1,BI59)</f>
        <v>1</v>
      </c>
      <c r="BI59" s="1">
        <f>IF(ISBLANK(#REF!),1,BJ59)</f>
        <v>0</v>
      </c>
      <c r="BJ59" s="1">
        <f>IF(ISBLANK(#REF!),1,0)</f>
        <v>0</v>
      </c>
      <c r="BO59" s="1">
        <f>SUM(AZ59:BN59)</f>
        <v>8</v>
      </c>
    </row>
    <row r="60" spans="1:52" ht="21" customHeight="1">
      <c r="A60" s="88" t="s">
        <v>50</v>
      </c>
      <c r="B60" s="78"/>
      <c r="C60" s="78"/>
      <c r="D60" s="78"/>
      <c r="E60" s="78"/>
      <c r="F60" s="78"/>
      <c r="G60" s="79"/>
      <c r="H60" s="89"/>
      <c r="I60" s="90"/>
      <c r="J60" s="90"/>
      <c r="K60" s="90"/>
      <c r="L60" s="90"/>
      <c r="M60" s="90"/>
      <c r="N60" s="90"/>
      <c r="O60" s="91"/>
      <c r="P60" s="75"/>
      <c r="Q60" s="75"/>
      <c r="R60" s="75"/>
      <c r="S60" s="75"/>
      <c r="T60" s="75"/>
      <c r="U60" s="75"/>
      <c r="V60" s="75"/>
      <c r="W60" s="75"/>
      <c r="X60" s="75"/>
      <c r="Y60" s="75"/>
      <c r="Z60" s="75"/>
      <c r="AA60" s="75"/>
      <c r="AB60" s="75"/>
      <c r="AC60" s="75"/>
      <c r="AD60" s="75"/>
      <c r="AE60" s="75"/>
      <c r="AF60" s="75"/>
      <c r="AG60" s="75"/>
      <c r="AH60" s="75"/>
      <c r="AI60" s="75"/>
      <c r="AJ60" s="75"/>
      <c r="AK60" s="75"/>
      <c r="AL60" s="75"/>
      <c r="AM60" s="92"/>
      <c r="AN60" s="10"/>
      <c r="AZ60" s="1">
        <f>IF(OR(BO59=0,BO59=10),0,5)</f>
        <v>5</v>
      </c>
    </row>
    <row r="61" spans="1:52" ht="21" customHeight="1">
      <c r="A61" s="80" t="s">
        <v>51</v>
      </c>
      <c r="B61" s="81"/>
      <c r="C61" s="81"/>
      <c r="D61" s="81"/>
      <c r="E61" s="81"/>
      <c r="F61" s="81"/>
      <c r="G61" s="82"/>
      <c r="H61" s="84"/>
      <c r="I61" s="85"/>
      <c r="J61" s="85"/>
      <c r="K61" s="85"/>
      <c r="L61" s="85"/>
      <c r="M61" s="85"/>
      <c r="N61" s="85"/>
      <c r="O61" s="86"/>
      <c r="P61" s="83"/>
      <c r="Q61" s="83"/>
      <c r="R61" s="83"/>
      <c r="S61" s="83"/>
      <c r="T61" s="83"/>
      <c r="U61" s="83"/>
      <c r="V61" s="83"/>
      <c r="W61" s="83"/>
      <c r="X61" s="83"/>
      <c r="Y61" s="83"/>
      <c r="Z61" s="83"/>
      <c r="AA61" s="83"/>
      <c r="AB61" s="83"/>
      <c r="AC61" s="83"/>
      <c r="AD61" s="83"/>
      <c r="AE61" s="83"/>
      <c r="AF61" s="93"/>
      <c r="AG61" s="93"/>
      <c r="AH61" s="93"/>
      <c r="AI61" s="93"/>
      <c r="AJ61" s="93"/>
      <c r="AK61" s="93"/>
      <c r="AL61" s="93"/>
      <c r="AM61" s="94"/>
      <c r="AN61" s="10"/>
      <c r="AO61" s="1" t="s">
        <v>2</v>
      </c>
      <c r="AZ61" s="1">
        <f>SUM(AZ53,AZ56,AZ58,AZ60)</f>
        <v>20</v>
      </c>
    </row>
    <row r="62" spans="1:52" ht="34.5" customHeight="1">
      <c r="A62" s="77" t="s">
        <v>52</v>
      </c>
      <c r="B62" s="78"/>
      <c r="C62" s="78"/>
      <c r="D62" s="78"/>
      <c r="E62" s="78"/>
      <c r="F62" s="78"/>
      <c r="G62" s="79"/>
      <c r="H62" s="30"/>
      <c r="I62" s="31"/>
      <c r="J62" s="31"/>
      <c r="K62" s="31"/>
      <c r="L62" s="31"/>
      <c r="M62" s="31"/>
      <c r="N62" s="31"/>
      <c r="O62" s="32"/>
      <c r="P62" s="33"/>
      <c r="Q62" s="33"/>
      <c r="R62" s="33"/>
      <c r="S62" s="33"/>
      <c r="T62" s="33"/>
      <c r="U62" s="33"/>
      <c r="V62" s="33"/>
      <c r="W62" s="33"/>
      <c r="X62" s="33"/>
      <c r="Y62" s="33"/>
      <c r="Z62" s="33"/>
      <c r="AA62" s="33"/>
      <c r="AB62" s="33"/>
      <c r="AC62" s="33"/>
      <c r="AD62" s="33"/>
      <c r="AE62" s="33"/>
      <c r="AF62" s="83"/>
      <c r="AG62" s="83"/>
      <c r="AH62" s="83"/>
      <c r="AI62" s="83"/>
      <c r="AJ62" s="83"/>
      <c r="AK62" s="83"/>
      <c r="AL62" s="83"/>
      <c r="AM62" s="87"/>
      <c r="AN62" s="10"/>
      <c r="AO62" s="1" t="s">
        <v>7</v>
      </c>
      <c r="AZ62" s="1" t="e">
        <f>IF(AND(#REF!=0,AZ61=0),0,5)</f>
        <v>#REF!</v>
      </c>
    </row>
    <row r="63" spans="1:41" ht="21" customHeight="1">
      <c r="A63" s="34" t="s">
        <v>53</v>
      </c>
      <c r="B63" s="35"/>
      <c r="C63" s="35"/>
      <c r="D63" s="35"/>
      <c r="E63" s="35"/>
      <c r="F63" s="35"/>
      <c r="G63" s="36"/>
      <c r="H63" s="40"/>
      <c r="I63" s="41"/>
      <c r="J63" s="41"/>
      <c r="K63" s="41"/>
      <c r="L63" s="41"/>
      <c r="M63" s="41"/>
      <c r="N63" s="41"/>
      <c r="O63" s="42"/>
      <c r="P63" s="43"/>
      <c r="Q63" s="43"/>
      <c r="R63" s="43"/>
      <c r="S63" s="43"/>
      <c r="T63" s="43"/>
      <c r="U63" s="43"/>
      <c r="V63" s="43"/>
      <c r="W63" s="43"/>
      <c r="X63" s="43"/>
      <c r="Y63" s="43"/>
      <c r="Z63" s="43"/>
      <c r="AA63" s="43"/>
      <c r="AB63" s="43"/>
      <c r="AC63" s="43"/>
      <c r="AD63" s="43"/>
      <c r="AE63" s="43"/>
      <c r="AF63" s="43"/>
      <c r="AG63" s="43"/>
      <c r="AH63" s="43"/>
      <c r="AI63" s="43"/>
      <c r="AJ63" s="43"/>
      <c r="AK63" s="43"/>
      <c r="AL63" s="43"/>
      <c r="AM63" s="76"/>
      <c r="AN63" s="9"/>
      <c r="AO63" s="1" t="s">
        <v>8</v>
      </c>
    </row>
    <row r="64" spans="1:39" ht="137.25" customHeight="1">
      <c r="A64" s="72" t="s">
        <v>85</v>
      </c>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4"/>
    </row>
    <row r="65" spans="1:39" ht="273" customHeight="1">
      <c r="A65" s="205" t="s">
        <v>87</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7"/>
    </row>
    <row r="66" spans="1:39" ht="31.5" customHeight="1">
      <c r="A66" s="44" t="s">
        <v>95</v>
      </c>
      <c r="B66" s="45"/>
      <c r="C66" s="45"/>
      <c r="D66" s="45"/>
      <c r="E66" s="45"/>
      <c r="F66" s="45"/>
      <c r="G66" s="46"/>
      <c r="H66" s="24"/>
      <c r="I66" s="25"/>
      <c r="J66" s="25"/>
      <c r="K66" s="25"/>
      <c r="L66" s="25"/>
      <c r="M66" s="25"/>
      <c r="N66" s="25"/>
      <c r="O66" s="25"/>
      <c r="P66" s="25"/>
      <c r="Q66" s="25"/>
      <c r="R66" s="25"/>
      <c r="S66" s="25"/>
      <c r="T66" s="26"/>
      <c r="U66" s="27" t="s">
        <v>54</v>
      </c>
      <c r="V66" s="28"/>
      <c r="W66" s="28"/>
      <c r="X66" s="28"/>
      <c r="Y66" s="28"/>
      <c r="Z66" s="28"/>
      <c r="AA66" s="29"/>
      <c r="AB66" s="54"/>
      <c r="AC66" s="55"/>
      <c r="AD66" s="55"/>
      <c r="AE66" s="55"/>
      <c r="AF66" s="55"/>
      <c r="AG66" s="55"/>
      <c r="AH66" s="55"/>
      <c r="AI66" s="55"/>
      <c r="AJ66" s="55"/>
      <c r="AK66" s="55"/>
      <c r="AL66" s="55"/>
      <c r="AM66" s="56"/>
    </row>
    <row r="67" spans="1:39" ht="27" customHeight="1">
      <c r="A67" s="37" t="s">
        <v>55</v>
      </c>
      <c r="B67" s="38"/>
      <c r="C67" s="38"/>
      <c r="D67" s="38"/>
      <c r="E67" s="38"/>
      <c r="F67" s="38"/>
      <c r="G67" s="39"/>
      <c r="H67" s="57"/>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9"/>
    </row>
    <row r="68" spans="1:85" s="3" customFormat="1" ht="51.75" customHeight="1">
      <c r="A68" s="47" t="s">
        <v>88</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9"/>
      <c r="CG68" s="6"/>
    </row>
    <row r="69" spans="1:85" s="3" customFormat="1" ht="251.25" customHeight="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2"/>
      <c r="CG69" s="6"/>
    </row>
    <row r="70" spans="1:41" ht="16.5" customHeight="1">
      <c r="A70" s="53" t="s">
        <v>86</v>
      </c>
      <c r="B70" s="45"/>
      <c r="C70" s="45"/>
      <c r="D70" s="45"/>
      <c r="E70" s="45"/>
      <c r="F70" s="45"/>
      <c r="G70" s="46"/>
      <c r="H70" s="24"/>
      <c r="I70" s="25"/>
      <c r="J70" s="25"/>
      <c r="K70" s="25"/>
      <c r="L70" s="25"/>
      <c r="M70" s="25"/>
      <c r="N70" s="25"/>
      <c r="O70" s="25"/>
      <c r="P70" s="25"/>
      <c r="Q70" s="25"/>
      <c r="R70" s="25"/>
      <c r="S70" s="25"/>
      <c r="T70" s="26"/>
      <c r="U70" s="27" t="s">
        <v>54</v>
      </c>
      <c r="V70" s="28"/>
      <c r="W70" s="28"/>
      <c r="X70" s="28"/>
      <c r="Y70" s="28"/>
      <c r="Z70" s="28"/>
      <c r="AA70" s="29"/>
      <c r="AB70" s="54"/>
      <c r="AC70" s="55"/>
      <c r="AD70" s="55"/>
      <c r="AE70" s="55"/>
      <c r="AF70" s="55"/>
      <c r="AG70" s="55"/>
      <c r="AH70" s="55"/>
      <c r="AI70" s="55"/>
      <c r="AJ70" s="55"/>
      <c r="AK70" s="55"/>
      <c r="AL70" s="55"/>
      <c r="AM70" s="56"/>
      <c r="AO70" s="1" t="s">
        <v>9</v>
      </c>
    </row>
    <row r="71" spans="1:41" ht="38.25" customHeight="1">
      <c r="A71" s="198" t="s">
        <v>91</v>
      </c>
      <c r="B71" s="38"/>
      <c r="C71" s="38"/>
      <c r="D71" s="38"/>
      <c r="E71" s="38"/>
      <c r="F71" s="38"/>
      <c r="G71" s="39"/>
      <c r="H71" s="57"/>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9"/>
      <c r="AO71" s="1" t="s">
        <v>10</v>
      </c>
    </row>
    <row r="72" spans="1:41" ht="9" customHeight="1">
      <c r="A72" s="199"/>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5"/>
      <c r="AO72" s="1" t="s">
        <v>30</v>
      </c>
    </row>
    <row r="73" spans="1:41" ht="21" customHeight="1">
      <c r="A73" s="182" t="s">
        <v>67</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4"/>
      <c r="AO73" s="1" t="s">
        <v>31</v>
      </c>
    </row>
    <row r="74" spans="1:39" ht="18.75" customHeight="1">
      <c r="A74" s="185" t="s">
        <v>32</v>
      </c>
      <c r="B74" s="185"/>
      <c r="C74" s="185"/>
      <c r="D74" s="185"/>
      <c r="E74" s="185"/>
      <c r="F74" s="185"/>
      <c r="G74" s="185"/>
      <c r="H74" s="187"/>
      <c r="I74" s="187"/>
      <c r="J74" s="187"/>
      <c r="K74" s="187"/>
      <c r="L74" s="187"/>
      <c r="M74" s="187"/>
      <c r="N74" s="187"/>
      <c r="O74" s="187"/>
      <c r="P74" s="187"/>
      <c r="Q74" s="187"/>
      <c r="R74" s="187"/>
      <c r="S74" s="187"/>
      <c r="T74" s="187"/>
      <c r="U74" s="53" t="s">
        <v>56</v>
      </c>
      <c r="V74" s="45"/>
      <c r="W74" s="45"/>
      <c r="X74" s="45"/>
      <c r="Y74" s="45"/>
      <c r="Z74" s="45"/>
      <c r="AA74" s="189"/>
      <c r="AB74" s="190"/>
      <c r="AC74" s="191"/>
      <c r="AD74" s="191"/>
      <c r="AE74" s="191"/>
      <c r="AF74" s="191"/>
      <c r="AG74" s="191"/>
      <c r="AH74" s="191"/>
      <c r="AI74" s="191"/>
      <c r="AJ74" s="191"/>
      <c r="AK74" s="191"/>
      <c r="AL74" s="191"/>
      <c r="AM74" s="192"/>
    </row>
    <row r="75" spans="1:39" ht="32.25" customHeight="1">
      <c r="A75" s="186"/>
      <c r="B75" s="186"/>
      <c r="C75" s="186"/>
      <c r="D75" s="186"/>
      <c r="E75" s="186"/>
      <c r="F75" s="186"/>
      <c r="G75" s="186"/>
      <c r="H75" s="188"/>
      <c r="I75" s="188"/>
      <c r="J75" s="188"/>
      <c r="K75" s="188"/>
      <c r="L75" s="188"/>
      <c r="M75" s="188"/>
      <c r="N75" s="188"/>
      <c r="O75" s="188"/>
      <c r="P75" s="188"/>
      <c r="Q75" s="188"/>
      <c r="R75" s="188"/>
      <c r="S75" s="188"/>
      <c r="T75" s="188"/>
      <c r="U75" s="37" t="s">
        <v>64</v>
      </c>
      <c r="V75" s="38"/>
      <c r="W75" s="38"/>
      <c r="X75" s="38"/>
      <c r="Y75" s="38"/>
      <c r="Z75" s="38"/>
      <c r="AA75" s="193"/>
      <c r="AB75" s="194"/>
      <c r="AC75" s="194"/>
      <c r="AD75" s="194"/>
      <c r="AE75" s="194"/>
      <c r="AF75" s="194"/>
      <c r="AG75" s="194"/>
      <c r="AH75" s="194"/>
      <c r="AI75" s="194"/>
      <c r="AJ75" s="194"/>
      <c r="AK75" s="194"/>
      <c r="AL75" s="194"/>
      <c r="AM75" s="195"/>
    </row>
    <row r="76" s="4" customFormat="1" ht="21" customHeight="1"/>
    <row r="77" s="4" customFormat="1" ht="21" customHeight="1"/>
    <row r="78" s="4" customFormat="1" ht="21" customHeight="1"/>
    <row r="79" s="4" customFormat="1" ht="21" customHeight="1"/>
    <row r="80" s="4" customFormat="1" ht="21" customHeight="1"/>
    <row r="81" s="4" customFormat="1" ht="21" customHeight="1"/>
    <row r="82" s="4" customFormat="1" ht="21" customHeight="1" hidden="1"/>
    <row r="83" s="4" customFormat="1" ht="21" customHeight="1" hidden="1" thickBot="1">
      <c r="N83" s="4" t="s">
        <v>29</v>
      </c>
    </row>
    <row r="84" s="4" customFormat="1" ht="21" customHeight="1" hidden="1" thickBot="1">
      <c r="N84" s="7" t="s">
        <v>11</v>
      </c>
    </row>
    <row r="85" s="4" customFormat="1" ht="21" customHeight="1" hidden="1" thickBot="1">
      <c r="N85" s="8" t="s">
        <v>12</v>
      </c>
    </row>
    <row r="86" s="4" customFormat="1" ht="21" customHeight="1" hidden="1" thickBot="1">
      <c r="N86" s="8" t="s">
        <v>13</v>
      </c>
    </row>
    <row r="87" s="4" customFormat="1" ht="21" customHeight="1" hidden="1" thickBot="1">
      <c r="N87" s="8" t="s">
        <v>14</v>
      </c>
    </row>
    <row r="88" s="4" customFormat="1" ht="21" customHeight="1" hidden="1" thickBot="1">
      <c r="N88" s="8" t="s">
        <v>15</v>
      </c>
    </row>
    <row r="89" s="4" customFormat="1" ht="21" customHeight="1" hidden="1" thickBot="1">
      <c r="N89" s="8" t="s">
        <v>16</v>
      </c>
    </row>
    <row r="90" s="4" customFormat="1" ht="21" customHeight="1" hidden="1" thickBot="1">
      <c r="N90" s="8" t="s">
        <v>17</v>
      </c>
    </row>
    <row r="91" s="4" customFormat="1" ht="21" customHeight="1" hidden="1" thickBot="1">
      <c r="N91" s="8" t="s">
        <v>18</v>
      </c>
    </row>
    <row r="92" s="4" customFormat="1" ht="21" customHeight="1" hidden="1" thickBot="1">
      <c r="N92" s="8" t="s">
        <v>19</v>
      </c>
    </row>
    <row r="93" s="4" customFormat="1" ht="21" customHeight="1" hidden="1" thickBot="1">
      <c r="N93" s="8" t="s">
        <v>20</v>
      </c>
    </row>
    <row r="94" s="4" customFormat="1" ht="21" customHeight="1" hidden="1" thickBot="1">
      <c r="N94" s="8" t="s">
        <v>21</v>
      </c>
    </row>
    <row r="95" s="4" customFormat="1" ht="21" customHeight="1" hidden="1" thickBot="1">
      <c r="N95" s="8" t="s">
        <v>22</v>
      </c>
    </row>
    <row r="96" s="4" customFormat="1" ht="21" customHeight="1" hidden="1" thickBot="1">
      <c r="N96" s="8" t="s">
        <v>23</v>
      </c>
    </row>
    <row r="97" s="4" customFormat="1" ht="21" customHeight="1" hidden="1" thickBot="1">
      <c r="N97" s="8" t="s">
        <v>24</v>
      </c>
    </row>
    <row r="98" s="4" customFormat="1" ht="21" customHeight="1" hidden="1" thickBot="1">
      <c r="N98" s="8" t="s">
        <v>25</v>
      </c>
    </row>
    <row r="99" s="4" customFormat="1" ht="21" customHeight="1" hidden="1" thickBot="1">
      <c r="N99" s="8" t="s">
        <v>26</v>
      </c>
    </row>
    <row r="100" s="4" customFormat="1" ht="21" customHeight="1" hidden="1" thickBot="1">
      <c r="N100" s="8" t="s">
        <v>27</v>
      </c>
    </row>
    <row r="101" s="4" customFormat="1" ht="21" customHeight="1" hidden="1" thickBot="1">
      <c r="N101" s="8" t="s">
        <v>28</v>
      </c>
    </row>
    <row r="102" s="4" customFormat="1" ht="21" customHeight="1" hidden="1"/>
    <row r="103" s="4" customFormat="1" ht="21" customHeight="1"/>
    <row r="104" s="4" customFormat="1" ht="21" customHeight="1"/>
    <row r="105" s="4" customFormat="1" ht="21" customHeight="1"/>
    <row r="106" s="4" customFormat="1" ht="21" customHeight="1"/>
    <row r="107" s="4" customFormat="1" ht="21" customHeight="1"/>
    <row r="108" s="4" customFormat="1" ht="21" customHeight="1"/>
    <row r="109" s="4" customFormat="1" ht="21" customHeight="1"/>
    <row r="110" s="4" customFormat="1" ht="21" customHeight="1"/>
    <row r="111" s="4" customFormat="1" ht="21" customHeight="1"/>
    <row r="112" s="4" customFormat="1" ht="21" customHeight="1"/>
    <row r="113" s="4" customFormat="1" ht="21" customHeight="1"/>
    <row r="114" s="4" customFormat="1" ht="21" customHeight="1"/>
    <row r="115" s="4" customFormat="1" ht="21" customHeight="1"/>
    <row r="116" s="4" customFormat="1" ht="21" customHeight="1"/>
    <row r="117" s="4" customFormat="1" ht="21" customHeight="1"/>
    <row r="118" s="4" customFormat="1" ht="21" customHeight="1"/>
    <row r="119" s="4" customFormat="1" ht="21" customHeight="1"/>
    <row r="120" s="4" customFormat="1" ht="21" customHeight="1"/>
    <row r="121" s="4" customFormat="1" ht="21" customHeight="1"/>
    <row r="122" s="4" customFormat="1" ht="21" customHeight="1"/>
    <row r="123" s="4" customFormat="1" ht="21" customHeight="1"/>
    <row r="124" s="4" customFormat="1" ht="21" customHeight="1"/>
    <row r="125" s="4" customFormat="1" ht="21" customHeight="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row r="4742" s="4" customFormat="1" ht="21" customHeight="1"/>
    <row r="4743" s="4" customFormat="1" ht="21" customHeight="1"/>
    <row r="4744" s="4" customFormat="1" ht="21" customHeight="1"/>
  </sheetData>
  <sheetProtection formatCells="0" formatColumns="0" formatRows="0"/>
  <mergeCells count="203">
    <mergeCell ref="AD33:AM33"/>
    <mergeCell ref="AE1:AM1"/>
    <mergeCell ref="A71:G71"/>
    <mergeCell ref="H71:AM71"/>
    <mergeCell ref="A72:AM72"/>
    <mergeCell ref="A11:M11"/>
    <mergeCell ref="N11:X11"/>
    <mergeCell ref="Y11:AH11"/>
    <mergeCell ref="A65:AM65"/>
    <mergeCell ref="H20:AM20"/>
    <mergeCell ref="A16:G16"/>
    <mergeCell ref="A73:AM73"/>
    <mergeCell ref="A74:G75"/>
    <mergeCell ref="H74:T75"/>
    <mergeCell ref="U74:AA74"/>
    <mergeCell ref="AB74:AM74"/>
    <mergeCell ref="U75:AA75"/>
    <mergeCell ref="AB75:AM75"/>
    <mergeCell ref="H16:AM16"/>
    <mergeCell ref="A17:G17"/>
    <mergeCell ref="A18:G18"/>
    <mergeCell ref="H18:AM18"/>
    <mergeCell ref="H19:AM19"/>
    <mergeCell ref="A12:AL12"/>
    <mergeCell ref="A13:AM13"/>
    <mergeCell ref="H31:L31"/>
    <mergeCell ref="H30:L30"/>
    <mergeCell ref="A22:G23"/>
    <mergeCell ref="H14:AM14"/>
    <mergeCell ref="M28:W28"/>
    <mergeCell ref="A15:G15"/>
    <mergeCell ref="H15:AM15"/>
    <mergeCell ref="A19:G19"/>
    <mergeCell ref="A20:G20"/>
    <mergeCell ref="A14:G14"/>
    <mergeCell ref="A2:K2"/>
    <mergeCell ref="A37:G37"/>
    <mergeCell ref="A35:AM35"/>
    <mergeCell ref="L2:AM2"/>
    <mergeCell ref="M26:AM26"/>
    <mergeCell ref="H17:AM17"/>
    <mergeCell ref="A32:AM32"/>
    <mergeCell ref="AF37:AM37"/>
    <mergeCell ref="AI11:AM11"/>
    <mergeCell ref="M27:W27"/>
    <mergeCell ref="AF40:AM40"/>
    <mergeCell ref="AF49:AM49"/>
    <mergeCell ref="X42:AE42"/>
    <mergeCell ref="AF42:AM42"/>
    <mergeCell ref="M30:W30"/>
    <mergeCell ref="AF38:AM39"/>
    <mergeCell ref="P46:W46"/>
    <mergeCell ref="H44:O44"/>
    <mergeCell ref="P44:W44"/>
    <mergeCell ref="A34:AM34"/>
    <mergeCell ref="H38:O39"/>
    <mergeCell ref="A29:G31"/>
    <mergeCell ref="A36:AM36"/>
    <mergeCell ref="H48:O48"/>
    <mergeCell ref="P48:W48"/>
    <mergeCell ref="A48:G48"/>
    <mergeCell ref="X47:AE47"/>
    <mergeCell ref="AF46:AM46"/>
    <mergeCell ref="X37:AE37"/>
    <mergeCell ref="P38:W39"/>
    <mergeCell ref="H42:O42"/>
    <mergeCell ref="P42:W42"/>
    <mergeCell ref="X41:AE41"/>
    <mergeCell ref="X46:AE46"/>
    <mergeCell ref="P43:W43"/>
    <mergeCell ref="A41:G41"/>
    <mergeCell ref="P45:W45"/>
    <mergeCell ref="A42:G42"/>
    <mergeCell ref="X38:AE39"/>
    <mergeCell ref="A47:G47"/>
    <mergeCell ref="A46:G46"/>
    <mergeCell ref="H46:O46"/>
    <mergeCell ref="X43:AE43"/>
    <mergeCell ref="H28:L28"/>
    <mergeCell ref="H29:L29"/>
    <mergeCell ref="M31:W31"/>
    <mergeCell ref="H41:O41"/>
    <mergeCell ref="P41:W41"/>
    <mergeCell ref="A38:G39"/>
    <mergeCell ref="H27:L27"/>
    <mergeCell ref="A43:G43"/>
    <mergeCell ref="A45:G45"/>
    <mergeCell ref="H45:O45"/>
    <mergeCell ref="A44:G44"/>
    <mergeCell ref="M29:AM29"/>
    <mergeCell ref="P40:W40"/>
    <mergeCell ref="A40:G40"/>
    <mergeCell ref="H43:O43"/>
    <mergeCell ref="A24:G25"/>
    <mergeCell ref="H22:AM23"/>
    <mergeCell ref="H26:L26"/>
    <mergeCell ref="A21:G21"/>
    <mergeCell ref="H21:AM21"/>
    <mergeCell ref="A26:G28"/>
    <mergeCell ref="H24:AM25"/>
    <mergeCell ref="X27:AB28"/>
    <mergeCell ref="AC27:AM28"/>
    <mergeCell ref="A4:AM4"/>
    <mergeCell ref="A6:AM6"/>
    <mergeCell ref="A7:AM7"/>
    <mergeCell ref="A9:R9"/>
    <mergeCell ref="A10:AM10"/>
    <mergeCell ref="A8:AM8"/>
    <mergeCell ref="A5:AM5"/>
    <mergeCell ref="AF43:AM43"/>
    <mergeCell ref="AF47:AM47"/>
    <mergeCell ref="H47:O47"/>
    <mergeCell ref="P47:W47"/>
    <mergeCell ref="H37:O37"/>
    <mergeCell ref="P37:W37"/>
    <mergeCell ref="AF44:AM44"/>
    <mergeCell ref="X44:AE44"/>
    <mergeCell ref="X40:AE40"/>
    <mergeCell ref="H40:O40"/>
    <mergeCell ref="A51:G51"/>
    <mergeCell ref="H51:O51"/>
    <mergeCell ref="P51:W51"/>
    <mergeCell ref="X51:AE51"/>
    <mergeCell ref="AF51:AM51"/>
    <mergeCell ref="P49:W49"/>
    <mergeCell ref="X49:AE49"/>
    <mergeCell ref="A49:G49"/>
    <mergeCell ref="X54:AE54"/>
    <mergeCell ref="AF54:AM54"/>
    <mergeCell ref="H52:O53"/>
    <mergeCell ref="P52:W53"/>
    <mergeCell ref="AF41:AM41"/>
    <mergeCell ref="AF52:AM53"/>
    <mergeCell ref="H49:O49"/>
    <mergeCell ref="AF48:AM48"/>
    <mergeCell ref="AF45:AM45"/>
    <mergeCell ref="X45:AE45"/>
    <mergeCell ref="AF55:AM55"/>
    <mergeCell ref="A56:G56"/>
    <mergeCell ref="H56:O56"/>
    <mergeCell ref="P56:W56"/>
    <mergeCell ref="X48:AE48"/>
    <mergeCell ref="AF56:AM56"/>
    <mergeCell ref="A52:G53"/>
    <mergeCell ref="A54:G54"/>
    <mergeCell ref="H54:O54"/>
    <mergeCell ref="P54:W54"/>
    <mergeCell ref="AF57:AM57"/>
    <mergeCell ref="A58:G58"/>
    <mergeCell ref="H58:O58"/>
    <mergeCell ref="P58:W58"/>
    <mergeCell ref="X52:AE53"/>
    <mergeCell ref="AF58:AM58"/>
    <mergeCell ref="A55:G55"/>
    <mergeCell ref="H55:O55"/>
    <mergeCell ref="P55:W55"/>
    <mergeCell ref="X55:AE55"/>
    <mergeCell ref="A60:G60"/>
    <mergeCell ref="H60:O60"/>
    <mergeCell ref="P60:W60"/>
    <mergeCell ref="AF61:AM61"/>
    <mergeCell ref="X56:AE56"/>
    <mergeCell ref="AF60:AM60"/>
    <mergeCell ref="A57:G57"/>
    <mergeCell ref="H57:O57"/>
    <mergeCell ref="P57:W57"/>
    <mergeCell ref="X57:AE57"/>
    <mergeCell ref="H61:O61"/>
    <mergeCell ref="P61:W61"/>
    <mergeCell ref="X61:AE61"/>
    <mergeCell ref="X62:AE62"/>
    <mergeCell ref="AF62:AM62"/>
    <mergeCell ref="A59:G59"/>
    <mergeCell ref="H59:O59"/>
    <mergeCell ref="P59:W59"/>
    <mergeCell ref="X59:AE59"/>
    <mergeCell ref="AF59:AM59"/>
    <mergeCell ref="H67:AM67"/>
    <mergeCell ref="X30:AB31"/>
    <mergeCell ref="AC30:AM31"/>
    <mergeCell ref="A64:AM64"/>
    <mergeCell ref="AB66:AM66"/>
    <mergeCell ref="X60:AE60"/>
    <mergeCell ref="AF63:AM63"/>
    <mergeCell ref="A62:G62"/>
    <mergeCell ref="A61:G61"/>
    <mergeCell ref="X58:AE58"/>
    <mergeCell ref="A67:G67"/>
    <mergeCell ref="H63:O63"/>
    <mergeCell ref="P63:W63"/>
    <mergeCell ref="X63:AE63"/>
    <mergeCell ref="A66:G66"/>
    <mergeCell ref="U70:AA70"/>
    <mergeCell ref="A68:AM69"/>
    <mergeCell ref="A70:G70"/>
    <mergeCell ref="H70:T70"/>
    <mergeCell ref="AB70:AM70"/>
    <mergeCell ref="A33:AC33"/>
    <mergeCell ref="H66:T66"/>
    <mergeCell ref="U66:AA66"/>
    <mergeCell ref="H62:O62"/>
    <mergeCell ref="P62:W62"/>
    <mergeCell ref="A63:G63"/>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6" r:id="rId3"/>
  <headerFooter alignWithMargins="0">
    <oddFooter>&amp;LПодпись залогодателя, печать</oddFooter>
  </headerFooter>
  <rowBreaks count="2" manualBreakCount="2">
    <brk id="36" max="83" man="1"/>
    <brk id="67" max="8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Миргатулина Юлия Сергеевна</cp:lastModifiedBy>
  <cp:lastPrinted>2022-02-25T12:20:13Z</cp:lastPrinted>
  <dcterms:created xsi:type="dcterms:W3CDTF">2005-11-25T11:43:35Z</dcterms:created>
  <dcterms:modified xsi:type="dcterms:W3CDTF">2024-06-10T11:33:51Z</dcterms:modified>
  <cp:category/>
  <cp:version/>
  <cp:contentType/>
  <cp:contentStatus/>
</cp:coreProperties>
</file>