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'ЮЛ'!$A$1:$BZ$278</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<sst xmlns="http://schemas.openxmlformats.org/spreadsheetml/2006/main" count="362" uniqueCount="262">
  <si>
    <t>показатель</t>
  </si>
  <si>
    <t>СВЕДЕНИЯ О ЗАЕМЩИКЕ</t>
  </si>
  <si>
    <t>Россия</t>
  </si>
  <si>
    <t>инвестиции</t>
  </si>
  <si>
    <t>не Россия</t>
  </si>
  <si>
    <t>в разводе</t>
  </si>
  <si>
    <t>&gt; выбрать</t>
  </si>
  <si>
    <t>собственность</t>
  </si>
  <si>
    <t>рубли</t>
  </si>
  <si>
    <t>доллары США</t>
  </si>
  <si>
    <t>ЕВРО</t>
  </si>
  <si>
    <t>г. Екатеринбург, ул. Куйбышева, 58</t>
  </si>
  <si>
    <t>складское помещение</t>
  </si>
  <si>
    <t>торговое (торговля, услуги)</t>
  </si>
  <si>
    <t>Иное</t>
  </si>
  <si>
    <t>Собственность</t>
  </si>
  <si>
    <t>Аренда</t>
  </si>
  <si>
    <t>займ</t>
  </si>
  <si>
    <t>ок</t>
  </si>
  <si>
    <t>реклама в прессе (указать где)</t>
  </si>
  <si>
    <t>радио (указать какое)</t>
  </si>
  <si>
    <t>знакомые</t>
  </si>
  <si>
    <t>продажи через оптовиков (указать оптовика)</t>
  </si>
  <si>
    <t>повторный кредит</t>
  </si>
  <si>
    <t>иное (указать)</t>
  </si>
  <si>
    <t>г. Екатеринбург, ул. Мира, 29-а</t>
  </si>
  <si>
    <t>Пополнение оборотных средств</t>
  </si>
  <si>
    <t>Инвестиции</t>
  </si>
  <si>
    <t>г.Заречный</t>
  </si>
  <si>
    <t>Наименование</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</si>
  <si>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</si>
  <si>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</si>
  <si>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</si>
  <si>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</si>
  <si>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</si>
  <si>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</si>
  <si>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</si>
  <si>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</si>
  <si>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</si>
  <si>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</si>
  <si>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</si>
  <si>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</si>
  <si>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</si>
  <si>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</si>
  <si>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</si>
  <si>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</si>
  <si>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</si>
  <si>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</si>
  <si>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</si>
  <si>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</si>
  <si>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</si>
  <si>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</si>
  <si>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СВЕДЕНИЯ О МИКРОЗАЙМЕ</t>
  </si>
  <si>
    <t>Вид деятельности</t>
  </si>
  <si>
    <t>БИК банка</t>
  </si>
  <si>
    <t>Дата последнего 
закупа</t>
  </si>
  <si>
    <t>Дата оплаты закупа (фактическая или планируемая)</t>
  </si>
  <si>
    <t>Сумма последнего закупа, руб.</t>
  </si>
  <si>
    <t>Общее количество поставщиков</t>
  </si>
  <si>
    <t>Условия работы (отсрочка/предоплата)</t>
  </si>
  <si>
    <t>Поставщик 1</t>
  </si>
  <si>
    <t>Поставщик 2</t>
  </si>
  <si>
    <t>Поставщик 3</t>
  </si>
  <si>
    <t>Средняя сумма закупа в месяц, руб.</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</si>
  <si>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</si>
  <si>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</si>
  <si>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</si>
  <si>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</si>
  <si>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</si>
  <si>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</si>
  <si>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</si>
  <si>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Наименование 
наиболее крупного поставщика</t>
  </si>
  <si>
    <t>ОБЕСПЕЧЕНИЕ</t>
  </si>
  <si>
    <t>Залог</t>
  </si>
  <si>
    <t>Поручительство физического лица</t>
  </si>
  <si>
    <t>Поручительство юридического лица</t>
  </si>
  <si>
    <t>Марка и год выпуска автомобиля (спецтехники), используемого в бизнесе</t>
  </si>
  <si>
    <t>Ф.И.О. руководителя</t>
  </si>
  <si>
    <t>Контактные телефоны</t>
  </si>
  <si>
    <t>Где закупаете товар (сырье)?</t>
  </si>
  <si>
    <t>Как часто закупаете товар (сырье)?</t>
  </si>
  <si>
    <t>Недвижимость 1</t>
  </si>
  <si>
    <t>Недвижимость 2</t>
  </si>
  <si>
    <t>Недвижимость 3</t>
  </si>
  <si>
    <t xml:space="preserve">Как давно существует бизнес? </t>
  </si>
  <si>
    <t>ИСТОРИЯ СОЗДАНИЯ И РАЗВИТИЯ БИЗНЕСА</t>
  </si>
  <si>
    <t>Крупные приобретения за последний год</t>
  </si>
  <si>
    <t>Фамилия, Имя, Отчество руководителя</t>
  </si>
  <si>
    <t>Номер мобильного телефона</t>
  </si>
  <si>
    <t>Номер рабочего телефона</t>
  </si>
  <si>
    <t>Номер домашнего телефона</t>
  </si>
  <si>
    <t xml:space="preserve">Дополнительный телефонный номер </t>
  </si>
  <si>
    <t>Дата рождения</t>
  </si>
  <si>
    <t>Номер факса</t>
  </si>
  <si>
    <t>Каких успехов достигли в бизнесе?</t>
  </si>
  <si>
    <t>к/сч банка</t>
  </si>
  <si>
    <t>Адрес места нахождения</t>
  </si>
  <si>
    <t>Срок отсрочки/предоплаты</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</si>
  <si>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</si>
  <si>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</si>
  <si>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</si>
  <si>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</si>
  <si>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</si>
  <si>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 xml:space="preserve">Наименование, адрес и площадь объекта недвижимости, используемого в бизнесе, кв.м. </t>
  </si>
  <si>
    <t>Себестоимость</t>
  </si>
  <si>
    <t>Расходы на рекламу, связь</t>
  </si>
  <si>
    <t>Личные расходы</t>
  </si>
  <si>
    <t>Обеспечение</t>
  </si>
  <si>
    <t>Сумма кредита (займа, лизинга, поручительства)</t>
  </si>
  <si>
    <t>Остаток долга</t>
  </si>
  <si>
    <t xml:space="preserve">Дата                  </t>
  </si>
  <si>
    <t>Подпись</t>
  </si>
  <si>
    <t>Расшифровка (Ф.И.О.)</t>
  </si>
  <si>
    <t>Подпись заявителя, М.П.</t>
  </si>
  <si>
    <t>Размер ежемесячного платежа</t>
  </si>
  <si>
    <t>Дата выдачи кредита</t>
  </si>
  <si>
    <t>Сумма в просрочке</t>
  </si>
  <si>
    <t>Средний срок просрочки, 
дней</t>
  </si>
  <si>
    <t>Количество просрочек</t>
  </si>
  <si>
    <t>Срок погашения</t>
  </si>
  <si>
    <t>Обязательство 1</t>
  </si>
  <si>
    <t>Обязательство 2</t>
  </si>
  <si>
    <t>Обязательство 3</t>
  </si>
  <si>
    <t>Обязательство 4</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</si>
  <si>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</si>
  <si>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</si>
  <si>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</si>
  <si>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</si>
  <si>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</si>
  <si>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</si>
  <si>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Расчетный счет №</t>
  </si>
  <si>
    <t>Наименование банка 1</t>
  </si>
  <si>
    <t>Наименование банка 2</t>
  </si>
  <si>
    <t>Город</t>
  </si>
  <si>
    <t>Улица</t>
  </si>
  <si>
    <t>Дом / корпус</t>
  </si>
  <si>
    <t>Офис</t>
  </si>
  <si>
    <t>Площадь, кв.м.</t>
  </si>
  <si>
    <t>Рыночная стоимость (если недвижимость в собственности), руб.</t>
  </si>
  <si>
    <t>Стоимость аренды (если помещение арендуется), руб./мес.</t>
  </si>
  <si>
    <t>Процентная ставка, %</t>
  </si>
  <si>
    <t>Показатель</t>
  </si>
  <si>
    <t>Сумма, руб.</t>
  </si>
  <si>
    <t xml:space="preserve">Комментарии (планируемый срок оплаты, характер задолженности - текущая, просроченная, прочее) </t>
  </si>
  <si>
    <t>Источник погашения займа</t>
  </si>
  <si>
    <t>Наличие 
лицензий 
(да/нет)</t>
  </si>
  <si>
    <t>Адрес электронной почты 
(e-mail)</t>
  </si>
  <si>
    <t>Количество создаваемых, в период использования займа, рабочих мест</t>
  </si>
  <si>
    <t>Адрес ведения предпринимательской деятельности (адреса офисных, торговых, производственных, складских и иных помещений)</t>
  </si>
  <si>
    <t>Обслуживающие банки</t>
  </si>
  <si>
    <t xml:space="preserve">Связанные компании 
</t>
  </si>
  <si>
    <t>Запас товара, готовой продукции, руб. (по закупочной стоимости на дату заполнения)</t>
  </si>
  <si>
    <t>Количество единиц транспорта, используемого в бизнесе</t>
  </si>
  <si>
    <t>Оборудование находится в собственности (аренде)</t>
  </si>
  <si>
    <t>Стоимость оборудования (если оборудование в собственности) либо стоимость аренды</t>
  </si>
  <si>
    <t xml:space="preserve">Наименование банка / лизинговой компании / организации/Ф.И.О. физического лица </t>
  </si>
  <si>
    <t>Сумма займа, рублей</t>
  </si>
  <si>
    <t>Срок займа, месяцев</t>
  </si>
  <si>
    <t>ПОДТВЕРЖДАЮ, что мне предоставлена полная и достоверная информация о порядке и об условиях предоставления микрозайма, о моих правах и обязанностях, связанных с получением микрозайма.</t>
  </si>
  <si>
    <t xml:space="preserve">ПОДТВЕРЖДАЮ, что проинформирован, до получения микрозайма, об условиях договора микрозайма, о возможности и порядке изменения его условий по инициативе Фонда и моей инициативе, о перечне и размере всех платежей, связанных с получением, обслуживанием и возвратом микрозайма, а также с последствиями нарушения условий договора микрозайма, в том числе:
- гражданской и уголовной (статья 177 УК РФ) ответственности за уклонение от выполнения предусмотренных Договором займа обязательств;
- праве Фонда требовать досрочного возврата займа;
- возможности обращения взыскания на принадлежащее мне имущество;
- возможности реализации (продажи) имущества, принадлежащего лицам, обеспечивающим исполнение мной обязательств по договору микрозайма (поручителям и залогодателям).
</t>
  </si>
  <si>
    <t>СОГЛАСЕН с условием получения поддержки, дающим право на получение поддержки, только в случае отсутствия ранее принятого решения об оказании мне поддержки по тем же основаниям на те же цели.</t>
  </si>
  <si>
    <t>Обязательство 5</t>
  </si>
  <si>
    <t>Обязательство 6</t>
  </si>
  <si>
    <t>Обязательство 7</t>
  </si>
  <si>
    <t>Обязательство 8</t>
  </si>
  <si>
    <t>Обязательство 9</t>
  </si>
  <si>
    <t>Обязательство 10</t>
  </si>
  <si>
    <t>Обязательство 11</t>
  </si>
  <si>
    <t>Обязательство 12</t>
  </si>
  <si>
    <t>Индивидуальный предприниматель (для индивидуального предпринимателя и Главы КФХ)</t>
  </si>
  <si>
    <t>Средняя заработная плата за последние 6 месяцев, руб./мес.</t>
  </si>
  <si>
    <t>Назначение (Офис, торговое, склад, производственный цех/иное (указать)</t>
  </si>
  <si>
    <t>Есть ли сезонность в бизнесе? (да/нет)</t>
  </si>
  <si>
    <t>Наименование 
наиболее крупного покупателя/заказчика</t>
  </si>
  <si>
    <t>Порядок расчетов (наличный/безналичный)</t>
  </si>
  <si>
    <t>Используются ли в бизнесе транспортные средства? (да/нет)</t>
  </si>
  <si>
    <t>Статус (собственность/аренда)</t>
  </si>
  <si>
    <t>Рыночная стоимость автотранспорта(если  в собственности), руб.</t>
  </si>
  <si>
    <t>Стоимость аренды (если арендуется), руб/мес</t>
  </si>
  <si>
    <t>Остаток наличных денежных средств на дату заполнения, руб.</t>
  </si>
  <si>
    <t>Остаток денежных средств на расчетном счете, вкладе, депозите и т.п. на дату заполнения,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</si>
  <si>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</si>
  <si>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</si>
  <si>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</si>
  <si>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</si>
  <si>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</si>
  <si>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</si>
  <si>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 xml:space="preserve">Вид (кредит, договор лизинга, кредитная линия, кредитная карта, займ, поручительство) </t>
  </si>
  <si>
    <t>Цель получения микрозайма</t>
  </si>
  <si>
    <t xml:space="preserve">СОГЛАСЕН с тем, что микрозайм, в целях получения которого оформляется настоящее заявление, предоставляется Фондом строго на цели, предусмотренные настоящим заявлением и в дальнейшем Договором займа и не будет использоваться в незаконных целях.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данного 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t>
  </si>
  <si>
    <t>СОГЛАСЕН с предоставлением информации, связанной с исполнением договора целевого займа, в органы государственной власти Российской Федерации и органы местного самоуправления Ханты-Мансийского автономного округа-Югры, кредитные организации, Фонд поддержки предпринимательства Югры, средства массовой информации, в том числе размещение в сети Интернет, а так же в налоговые органы, органы внутренних дел и прокуратуры по их запросам.</t>
  </si>
  <si>
    <t>Руководитель 
(для юридических лиц)</t>
  </si>
  <si>
    <t>Фамилия, Имя, Отчество главного бухгалтера</t>
  </si>
  <si>
    <t>Сколько торговых точек, точек обслуживания?</t>
  </si>
  <si>
    <t>Среднемесячный объем выручки за последние 6 месяцев, руб.</t>
  </si>
  <si>
    <t>Покупатель/Заказчик 1</t>
  </si>
  <si>
    <t>Покупатель/Заказчик 2</t>
  </si>
  <si>
    <t>Покупатель/Заказчик 3</t>
  </si>
  <si>
    <t>Должность ответственного специалиста</t>
  </si>
  <si>
    <t>Адрес регистрации</t>
  </si>
  <si>
    <t>Адрес фактического проживания</t>
  </si>
  <si>
    <t>ЗАЯВЛЕНИЕ НА ПРЕДОСТАВЛЕНИЕ МИКРОЗАЙМА</t>
  </si>
  <si>
    <t>Количество иждивенцев</t>
  </si>
  <si>
    <t>Укажите предприятия, имеющие общего учредителя с предприятием заемщиком и/или близких родственников, осуществляющих самостоятельную предпринимательскую деятельность, являющиеся учредителем юридического лица</t>
  </si>
  <si>
    <t>Укажите месяцы, в которых объем выручек максимален и минимален (с указанием их размера)?</t>
  </si>
  <si>
    <t>Средняя сумма затрат на текущий ремонт транспорта за последние 6 месяцев, руб.</t>
  </si>
  <si>
    <t>Расходы на оплату аренды и коммунальных услуг</t>
  </si>
  <si>
    <t>НДФЛ с заработной платы</t>
  </si>
  <si>
    <t>Расшифровка подписи</t>
  </si>
  <si>
    <r>
      <t xml:space="preserve">Статус </t>
    </r>
    <r>
      <rPr>
        <i/>
        <sz val="12"/>
        <rFont val="Times New Roman"/>
        <family val="1"/>
      </rPr>
      <t>(собственность - С, аренда - А)</t>
    </r>
  </si>
  <si>
    <r>
      <t>Запас сырья и материалов, руб. (по закупочной стоимости на дату заполнения</t>
    </r>
    <r>
      <rPr>
        <i/>
        <sz val="12"/>
        <rFont val="Times New Roman"/>
        <family val="1"/>
      </rPr>
      <t>)</t>
    </r>
  </si>
  <si>
    <r>
      <t xml:space="preserve">Вид кредита 
</t>
    </r>
    <r>
      <rPr>
        <i/>
        <sz val="12"/>
        <rFont val="Times New Roman"/>
        <family val="1"/>
      </rPr>
      <t>(кредит, договор лизинга, кредитная линия, займ)</t>
    </r>
  </si>
  <si>
    <t>Фамилия, Имя, Отчество индивидуального предпринимателя/
Главы КФХ</t>
  </si>
  <si>
    <t>ОСНОВНЫЕ ФИНАНСОВЫЕ ПОКАЗАТЕЛИ ПО УПРАВЛЕНЧЕСКОЙ ОТЧЕТНОСТИ (на дату заполнения, в руб.)</t>
  </si>
  <si>
    <t>Используется ли наемный транспорт в бизнесе? (да/нет)</t>
  </si>
  <si>
    <t>Расходы на выплаты персоналу (заработная плата)</t>
  </si>
  <si>
    <t>Налоги (ЕНВД, УСН, ЕСХН, патент, налог на прибыль, транспортный налог, налог на имущество)</t>
  </si>
  <si>
    <t>офис обслуживания________________</t>
  </si>
  <si>
    <t>Средняя заработная плата за последние 6 месяцев, руб/мес</t>
  </si>
  <si>
    <t>Среднемесячные обороты по счету за последние 6 мес., руб/мес</t>
  </si>
  <si>
    <t>Средняя сумма затрат на ГСМ за последние 6 месяцев, руб/мес</t>
  </si>
  <si>
    <t>Средняя стоимость аренды транспорта (услуг транспорт.компании) за последние 6 месяцев, руб/мес</t>
  </si>
  <si>
    <t>ЗАЯВЛЯЮ, что данное заявление предоставлено в Фонд «Югорская региональная микрокредитная компания» (далее – Фонд) с моего согласия, Все сведения указанные в заявлении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располагать информацией, способной повлиять на принятие решения о предоставлении микрозайма. Фонд оставляет за собой право проверки любой сообщаемой информации.</t>
  </si>
  <si>
    <t>ПОДТВЕРЖДАЮ, что проинформирован о включении Фонда «Югорская региональная микрокредитная компания» в государственный реестр микрофинансовых организаций, номер записи 6 11 06 86 000019, а так же о моем праве требовать предоставления копии документа, подтверждающего внесение указанных сведений в государственный реестр микрофинансовых организаций.</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</si>
  <si>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семейного и имущественного положения, образования, профессии, доходов, номеров телефонов, должности, места работы, местонахождения, сведений, указанных в паспорте гражданина Российской Федерации, сведений о ранее выданном паспорте и другой сообщенной мной информации.</t>
  </si>
  <si>
    <t xml:space="preserve">РАЗРЕШАЮ Фонду «Югорская региональная микрокредитная компания» совершать следующие действия с моими персональными данными: осуществление их обработки в том числе сбора, систематизации, накопления, хранения, уточнения (обновления, изменения), использования, обезличивания, блокировки, уничтожения),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t>
  </si>
  <si>
    <t>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t>
  </si>
  <si>
    <t>ОТМЕТКИ ФОНДА "ЮГОРСКАЯ РЕГИОНАЛЬНАЯ МИКРОКРЕДИТНАЯ КОМПАНИЯ"</t>
  </si>
  <si>
    <t>СВЕДЕНИЯ О ЗАЙМОДАВЦЕ</t>
  </si>
  <si>
    <t>Фонд "Югорская региональная микрокредитная компания"
ОГРН 1108600002059/ИНН 8601042850</t>
  </si>
  <si>
    <t>Организационно-правовая форма и полное наименование юридического лица (для юр.лица)</t>
  </si>
  <si>
    <t>Адрес (местонахождение) постоянно действующего исполнительного органа (в случае отсутствия постоянно действующего исполнительного органа юридического лица - иного органа или лица, имеющих право действовать от имени Заемщика без доверенности) (для юр.лица)</t>
  </si>
  <si>
    <t>ИНН юр.лица</t>
  </si>
  <si>
    <t>ОГРН юр.лица</t>
  </si>
  <si>
    <t>Серия, номер паспорта, кем и когда выдан, код подразделения</t>
  </si>
  <si>
    <t>Место рождения</t>
  </si>
  <si>
    <t>ОГРНИП</t>
  </si>
  <si>
    <t>ВЫРАЖАЮ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одно или несколько бюро кредитных историй с целью проверки благонадежности/выдачи займа/оценки кредитоспособности. Право выбора бюро кредитных историй предоставляется мной Фонду по его усмотрению и дополнительного согласования со мной не требует.</t>
  </si>
  <si>
    <r>
      <rPr>
        <b/>
        <sz val="11"/>
        <rFont val="Times New Roman"/>
        <family val="1"/>
      </rPr>
      <t>Моим бенефициарным владельцем* является</t>
    </r>
    <r>
      <rPr>
        <sz val="11"/>
        <rFont val="Times New Roman"/>
        <family val="1"/>
      </rPr>
      <t>:  Фамилия ___________________________________ Имя ________________________ Отчество (при наличии) __________________________________
*Бенефициарный владелец - физическое лицо, которое в конечном счете прямо или косвенно (через третьих лиц) владеет (имеет преобладающее участие более 25 процентов в капитале) клиентом - юридическим лицом либо имеет возможность контролировать действия клиента. 
Бенефициарным владельцем клиента - физического лица, являющегося индивидуальным предпринимателем, считается это лицо, за исключением случаев, если имеются основания полагать, что бенефициарным владельцем является иное физическое лицо.</t>
    </r>
  </si>
  <si>
    <t>Гл.бухгалтер (бухгалтер)</t>
  </si>
  <si>
    <t>Количество сотрудников, работающих по трудовым договорам</t>
  </si>
  <si>
    <t>Количество сотрудников, работающих по договорам гражданско-правового характера</t>
  </si>
  <si>
    <t>Производите ли Вы подакцизные товары*
(да/нет)?</t>
  </si>
  <si>
    <t>Реализуете ли Вы подакцизные товары* (да/нет)?</t>
  </si>
  <si>
    <t xml:space="preserve">                                                                                                  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</si>
  <si>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</si>
  <si>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r>
      <rPr>
        <sz val="12"/>
        <color indexed="8"/>
        <rFont val="Times New Roman"/>
        <family val="1"/>
      </rPr>
      <t xml:space="preserve">Период внесения платежей
</t>
    </r>
    <r>
      <rPr>
        <sz val="10"/>
        <color indexed="8"/>
        <rFont val="Times New Roman"/>
        <family val="1"/>
      </rPr>
      <t>(</t>
    </r>
    <r>
      <rPr>
        <sz val="10"/>
        <color indexed="12"/>
        <rFont val="Times New Roman"/>
        <family val="1"/>
      </rPr>
      <t>Укажите более удобный платежный период для внесения платежей по займу)</t>
    </r>
  </si>
  <si>
    <t>До 5 числа месяца 
(включительно)</t>
  </si>
  <si>
    <t>До 15 числа месяца 
(включительно)</t>
  </si>
  <si>
    <t>До 25 числа месяца 
(включительно)</t>
  </si>
  <si>
    <t>Опишите ПОДРОБНО конкретные направления использования средств займа, в т.ч. видовую принадлежность приобретаемого имущества. В случае приобретения основных средств, укажите среднемесячный прогнозируемый размер выручки и расходов</t>
  </si>
  <si>
    <t>ИНН (при наличии)</t>
  </si>
  <si>
    <t>СНИЛС (при наличии)</t>
  </si>
  <si>
    <t>6 месяцев, предшествующих заполнению заявления</t>
  </si>
  <si>
    <t>Значение за 
_________</t>
  </si>
  <si>
    <t>Значение за
__________</t>
  </si>
  <si>
    <t>Значение за 
__________</t>
  </si>
  <si>
    <t xml:space="preserve">Укажите наименование и сумму крупных приобретений за последний год (инвестиции в бизнес, личные покупки, отдых, дорогостоящее лечение, обучение и т.п.) </t>
  </si>
  <si>
    <t xml:space="preserve">Наименование показателя/месяц </t>
  </si>
  <si>
    <t>ллв п</t>
  </si>
  <si>
    <t>Дата/ период
возникновения</t>
  </si>
  <si>
    <t>Выручка от реализации, без НДС 
Указывается по методу начисления (согласно актов выполненных работ/оказанных услуг, Кт счета 90.1 за вычетом Дт 90.3). Если метод начисления в учете не применяется указывается по кассовому методу</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</si>
</sst>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0_ ;\-#,##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4">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sz val="9"/>
      <name val="Times New Roman"/>
      <family val="1"/>
    </font>
    <font>
      <sz val="12"/>
      <name val="Arial Cyr"/>
      <family val="0"/>
    </font>
    <font>
      <i/>
      <sz val="12"/>
      <name val="Times New Roman"/>
      <family val="1"/>
    </font>
    <font>
      <sz val="11"/>
      <name val="Times New Roman"/>
      <family val="1"/>
    </font>
    <font>
      <b/>
      <sz val="11"/>
      <name val="Times New Roman"/>
      <family val="1"/>
    </font>
    <font>
      <sz val="10"/>
      <color indexed="12"/>
      <name val="Times New Roman"/>
      <family val="1"/>
    </font>
    <font>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9"/>
      <color indexed="56"/>
      <name val="Times New Roman"/>
      <family val="1"/>
    </font>
    <font>
      <i/>
      <sz val="12"/>
      <color indexed="30"/>
      <name val="Times New Roman"/>
      <family val="1"/>
    </font>
    <font>
      <i/>
      <sz val="12"/>
      <color indexed="12"/>
      <name val="Times New Roman"/>
      <family val="1"/>
    </font>
    <font>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9"/>
      <color theme="3"/>
      <name val="Times New Roman"/>
      <family val="1"/>
    </font>
    <font>
      <sz val="12"/>
      <color rgb="FF2907B9"/>
      <name val="Times New Roman"/>
      <family val="1"/>
    </font>
    <font>
      <i/>
      <sz val="12"/>
      <color rgb="FF2907B9"/>
      <name val="Times New Roman"/>
      <family val="1"/>
    </font>
    <font>
      <i/>
      <sz val="12"/>
      <color rgb="FF0000FF"/>
      <name val="Times New Roman"/>
      <family val="1"/>
    </font>
    <font>
      <i/>
      <sz val="12"/>
      <color rgb="FF0070C0"/>
      <name val="Times New Roman"/>
      <family val="1"/>
    </font>
    <font>
      <sz val="10"/>
      <color rgb="FF2907B9"/>
      <name val="Times New Roman"/>
      <family val="1"/>
    </font>
    <font>
      <i/>
      <sz val="12"/>
      <color rgb="FF0033CC"/>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indexed="22"/>
        <bgColor indexed="64"/>
      </patternFill>
    </fill>
    <fill>
      <patternFill patternType="solid">
        <fgColor rgb="FFFF99FF"/>
        <bgColor indexed="64"/>
      </patternFill>
    </fill>
    <fill>
      <patternFill patternType="solid">
        <fgColor theme="0" tint="-0.2499700039625167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thin"/>
      <right>
        <color indexed="63"/>
      </right>
      <top style="hair"/>
      <bottom style="thin"/>
    </border>
    <border>
      <left style="thin"/>
      <right>
        <color indexed="63"/>
      </right>
      <top style="hair"/>
      <bottom style="hair"/>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style="hair"/>
      <top style="thin"/>
      <bottom style="hair"/>
    </border>
    <border>
      <left style="hair"/>
      <right style="hair"/>
      <top style="thin"/>
      <bottom style="hair"/>
    </border>
    <border>
      <left style="hair"/>
      <right>
        <color indexed="63"/>
      </right>
      <top>
        <color indexed="63"/>
      </top>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color indexed="63"/>
      </right>
      <top>
        <color indexed="63"/>
      </top>
      <bottom style="thin"/>
    </border>
    <border>
      <left>
        <color indexed="63"/>
      </left>
      <right style="hair"/>
      <top>
        <color indexed="63"/>
      </top>
      <bottom style="thin"/>
    </border>
    <border>
      <left>
        <color indexed="63"/>
      </left>
      <right style="medium"/>
      <top>
        <color indexed="63"/>
      </top>
      <bottom style="thin"/>
    </border>
    <border>
      <left style="hair"/>
      <right>
        <color indexed="63"/>
      </right>
      <top style="thin"/>
      <bottom>
        <color indexed="63"/>
      </bottom>
    </border>
    <border>
      <left style="thin"/>
      <right style="hair"/>
      <top>
        <color indexed="63"/>
      </top>
      <bottom style="thin"/>
    </border>
    <border>
      <left>
        <color indexed="63"/>
      </left>
      <right style="thin"/>
      <top style="hair"/>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658">
    <xf numFmtId="0" fontId="0" fillId="0" borderId="0" xfId="0" applyAlignment="1">
      <alignment/>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3" fillId="33" borderId="0" xfId="0" applyFont="1" applyFill="1" applyBorder="1" applyAlignment="1">
      <alignment vertical="center"/>
    </xf>
    <xf numFmtId="0" fontId="5"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56" fillId="0" borderId="0" xfId="0" applyFont="1" applyBorder="1" applyAlignment="1">
      <alignment horizontal="left" vertical="center"/>
    </xf>
    <xf numFmtId="0" fontId="56" fillId="0" borderId="0" xfId="0" applyFont="1" applyFill="1" applyBorder="1" applyAlignment="1">
      <alignment horizontal="left" vertical="center"/>
    </xf>
    <xf numFmtId="0" fontId="56" fillId="34" borderId="0" xfId="0" applyFont="1" applyFill="1" applyBorder="1" applyAlignment="1">
      <alignment horizontal="left" vertical="center"/>
    </xf>
    <xf numFmtId="0" fontId="56" fillId="0" borderId="0" xfId="0" applyFont="1" applyAlignment="1">
      <alignment/>
    </xf>
    <xf numFmtId="0" fontId="56" fillId="0" borderId="12" xfId="0" applyFont="1" applyBorder="1" applyAlignment="1">
      <alignment vertical="top" wrapText="1"/>
    </xf>
    <xf numFmtId="0" fontId="56" fillId="0" borderId="13" xfId="0" applyFont="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34" borderId="0" xfId="0" applyFont="1" applyFill="1" applyBorder="1" applyAlignment="1">
      <alignment vertical="center"/>
    </xf>
    <xf numFmtId="0" fontId="57" fillId="34" borderId="14" xfId="0" applyFont="1" applyFill="1" applyBorder="1" applyAlignment="1">
      <alignment vertical="top" wrapText="1"/>
    </xf>
    <xf numFmtId="0" fontId="57" fillId="34" borderId="10" xfId="0" applyFont="1" applyFill="1" applyBorder="1" applyAlignment="1">
      <alignment vertical="top" wrapText="1"/>
    </xf>
    <xf numFmtId="0" fontId="57" fillId="34" borderId="11" xfId="0" applyFont="1" applyFill="1" applyBorder="1" applyAlignment="1">
      <alignment vertical="top"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35" borderId="17"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6" xfId="0" applyFont="1" applyFill="1" applyBorder="1" applyAlignment="1">
      <alignment horizontal="left" vertical="top" wrapText="1"/>
    </xf>
    <xf numFmtId="0" fontId="4" fillId="35" borderId="17" xfId="0" applyFont="1" applyFill="1" applyBorder="1" applyAlignment="1">
      <alignment vertical="top" wrapText="1"/>
    </xf>
    <xf numFmtId="0" fontId="4" fillId="35" borderId="0" xfId="0" applyFont="1" applyFill="1" applyBorder="1" applyAlignment="1">
      <alignment vertical="top" wrapText="1"/>
    </xf>
    <xf numFmtId="0" fontId="4" fillId="35" borderId="16" xfId="0" applyFont="1" applyFill="1" applyBorder="1" applyAlignment="1">
      <alignment vertical="top" wrapText="1"/>
    </xf>
    <xf numFmtId="0" fontId="8" fillId="33" borderId="16" xfId="0" applyFont="1" applyFill="1" applyBorder="1" applyAlignment="1">
      <alignment vertical="center"/>
    </xf>
    <xf numFmtId="0" fontId="8" fillId="0" borderId="18"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4" fillId="0" borderId="16" xfId="0" applyFont="1" applyFill="1" applyBorder="1" applyAlignment="1">
      <alignment horizontal="left" vertical="center"/>
    </xf>
    <xf numFmtId="0" fontId="4" fillId="34" borderId="21"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19"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3" xfId="0" applyFont="1" applyFill="1" applyBorder="1" applyAlignment="1">
      <alignment vertical="center" wrapText="1"/>
    </xf>
    <xf numFmtId="0" fontId="4" fillId="34" borderId="22" xfId="0" applyFont="1" applyFill="1" applyBorder="1" applyAlignment="1">
      <alignment vertical="center" wrapText="1"/>
    </xf>
    <xf numFmtId="0" fontId="4" fillId="34" borderId="15" xfId="0" applyFont="1" applyFill="1" applyBorder="1" applyAlignment="1">
      <alignment vertical="center" wrapText="1"/>
    </xf>
    <xf numFmtId="0" fontId="4" fillId="0" borderId="20" xfId="0" applyFont="1" applyBorder="1" applyAlignment="1">
      <alignment horizontal="left" vertical="center"/>
    </xf>
    <xf numFmtId="0" fontId="4" fillId="34" borderId="17"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53" applyFont="1" applyFill="1" applyBorder="1" applyAlignment="1">
      <alignment horizontal="center" vertical="center"/>
      <protection/>
    </xf>
    <xf numFmtId="0" fontId="8" fillId="34" borderId="0" xfId="0" applyFont="1" applyFill="1" applyBorder="1" applyAlignment="1">
      <alignment horizontal="center" vertical="center"/>
    </xf>
    <xf numFmtId="0" fontId="8" fillId="34" borderId="16" xfId="0" applyFont="1" applyFill="1" applyBorder="1" applyAlignment="1">
      <alignment horizontal="center" vertical="center"/>
    </xf>
    <xf numFmtId="0" fontId="4" fillId="0" borderId="0" xfId="0" applyFont="1" applyBorder="1" applyAlignment="1">
      <alignment horizontal="left" vertical="center"/>
    </xf>
    <xf numFmtId="3" fontId="8" fillId="0" borderId="24" xfId="53" applyNumberFormat="1" applyFont="1" applyBorder="1" applyAlignment="1">
      <alignment horizontal="center" vertical="center"/>
      <protection/>
    </xf>
    <xf numFmtId="0" fontId="58" fillId="35" borderId="23" xfId="0" applyFont="1" applyFill="1" applyBorder="1" applyAlignment="1">
      <alignment horizontal="left" vertical="top" wrapText="1"/>
    </xf>
    <xf numFmtId="0" fontId="0" fillId="0" borderId="22" xfId="0" applyBorder="1" applyAlignment="1">
      <alignment horizontal="left"/>
    </xf>
    <xf numFmtId="0" fontId="0" fillId="0" borderId="15" xfId="0"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6" fillId="34" borderId="14"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3" fontId="4" fillId="34" borderId="25" xfId="0" applyNumberFormat="1" applyFont="1" applyFill="1" applyBorder="1" applyAlignment="1">
      <alignment horizontal="center" vertical="center"/>
    </xf>
    <xf numFmtId="3" fontId="4" fillId="34" borderId="26" xfId="0" applyNumberFormat="1" applyFont="1" applyFill="1" applyBorder="1" applyAlignment="1">
      <alignment horizontal="center" vertical="center"/>
    </xf>
    <xf numFmtId="3" fontId="4" fillId="34" borderId="18" xfId="0" applyNumberFormat="1" applyFont="1" applyFill="1" applyBorder="1" applyAlignment="1">
      <alignment horizontal="center" vertical="center"/>
    </xf>
    <xf numFmtId="3" fontId="4" fillId="34" borderId="27" xfId="0" applyNumberFormat="1" applyFont="1" applyFill="1" applyBorder="1" applyAlignment="1">
      <alignment horizontal="center" vertical="center"/>
    </xf>
    <xf numFmtId="3" fontId="4" fillId="34" borderId="28" xfId="0" applyNumberFormat="1" applyFont="1" applyFill="1" applyBorder="1" applyAlignment="1">
      <alignment horizontal="center" vertical="center"/>
    </xf>
    <xf numFmtId="3" fontId="4" fillId="34" borderId="29" xfId="0" applyNumberFormat="1"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23" xfId="0" applyFont="1" applyFill="1" applyBorder="1" applyAlignment="1">
      <alignment horizontal="left" vertical="top" wrapText="1"/>
    </xf>
    <xf numFmtId="0" fontId="4" fillId="35" borderId="22" xfId="0" applyFont="1" applyFill="1" applyBorder="1" applyAlignment="1">
      <alignment horizontal="left" vertical="top" wrapText="1"/>
    </xf>
    <xf numFmtId="0" fontId="4" fillId="35" borderId="31" xfId="0" applyFont="1" applyFill="1" applyBorder="1" applyAlignment="1">
      <alignment horizontal="left" vertical="top" wrapText="1"/>
    </xf>
    <xf numFmtId="0" fontId="4" fillId="35" borderId="32" xfId="0" applyFont="1" applyFill="1" applyBorder="1" applyAlignment="1">
      <alignment horizontal="left" vertical="top" wrapText="1"/>
    </xf>
    <xf numFmtId="0" fontId="4" fillId="35" borderId="33" xfId="0" applyFont="1" applyFill="1" applyBorder="1" applyAlignment="1">
      <alignment horizontal="left" vertical="top" wrapText="1"/>
    </xf>
    <xf numFmtId="0" fontId="4" fillId="35" borderId="34" xfId="0" applyFont="1" applyFill="1" applyBorder="1" applyAlignment="1">
      <alignment horizontal="left" vertical="top"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35" borderId="23"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15" xfId="0" applyFont="1" applyFill="1" applyBorder="1" applyAlignment="1">
      <alignment horizontal="center" vertical="center" wrapText="1"/>
    </xf>
    <xf numFmtId="1" fontId="8" fillId="0" borderId="37" xfId="0" applyNumberFormat="1" applyFont="1" applyFill="1" applyBorder="1" applyAlignment="1">
      <alignment horizontal="center" vertical="center"/>
    </xf>
    <xf numFmtId="1" fontId="8" fillId="0" borderId="38" xfId="0" applyNumberFormat="1"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5" borderId="39"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xf numFmtId="1" fontId="8" fillId="0" borderId="27" xfId="53" applyNumberFormat="1" applyFont="1" applyFill="1" applyBorder="1" applyAlignment="1">
      <alignment horizontal="center" vertical="center"/>
      <protection/>
    </xf>
    <xf numFmtId="1" fontId="8" fillId="0" borderId="28" xfId="53" applyNumberFormat="1" applyFont="1" applyFill="1" applyBorder="1" applyAlignment="1">
      <alignment horizontal="center" vertical="center"/>
      <protection/>
    </xf>
    <xf numFmtId="1" fontId="8" fillId="0" borderId="30" xfId="53" applyNumberFormat="1" applyFont="1" applyFill="1" applyBorder="1" applyAlignment="1">
      <alignment horizontal="center" vertical="center"/>
      <protection/>
    </xf>
    <xf numFmtId="0" fontId="8" fillId="0" borderId="35" xfId="0" applyFont="1" applyFill="1" applyBorder="1" applyAlignment="1">
      <alignment horizontal="center" vertical="center"/>
    </xf>
    <xf numFmtId="0" fontId="8" fillId="34" borderId="40" xfId="0" applyFont="1" applyFill="1" applyBorder="1" applyAlignment="1">
      <alignment horizontal="left" vertical="center" wrapText="1"/>
    </xf>
    <xf numFmtId="0" fontId="8" fillId="34" borderId="26"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4" fillId="35" borderId="41" xfId="0" applyFont="1" applyFill="1" applyBorder="1" applyAlignment="1">
      <alignment vertical="top" wrapText="1"/>
    </xf>
    <xf numFmtId="0" fontId="4" fillId="35" borderId="42" xfId="0" applyFont="1" applyFill="1" applyBorder="1" applyAlignment="1">
      <alignment vertical="top" wrapText="1"/>
    </xf>
    <xf numFmtId="0" fontId="4" fillId="35" borderId="43" xfId="0" applyFont="1" applyFill="1" applyBorder="1" applyAlignment="1">
      <alignment vertical="top" wrapText="1"/>
    </xf>
    <xf numFmtId="0" fontId="8" fillId="34" borderId="14"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41" xfId="0" applyFont="1" applyFill="1" applyBorder="1" applyAlignment="1">
      <alignment horizontal="center" vertical="center"/>
    </xf>
    <xf numFmtId="49" fontId="4"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24" xfId="0" applyFont="1" applyBorder="1" applyAlignment="1">
      <alignment horizontal="center" vertical="center"/>
    </xf>
    <xf numFmtId="49" fontId="59" fillId="0" borderId="40" xfId="0" applyNumberFormat="1" applyFont="1" applyBorder="1" applyAlignment="1">
      <alignment horizontal="center" vertical="top" wrapText="1"/>
    </xf>
    <xf numFmtId="49" fontId="59" fillId="0" borderId="26" xfId="0" applyNumberFormat="1" applyFont="1" applyBorder="1" applyAlignment="1">
      <alignment horizontal="center" vertical="top" wrapText="1"/>
    </xf>
    <xf numFmtId="49" fontId="59" fillId="0" borderId="18" xfId="0" applyNumberFormat="1" applyFont="1" applyBorder="1" applyAlignment="1">
      <alignment horizontal="center" vertical="top" wrapText="1"/>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4" fillId="35" borderId="40"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46" xfId="0" applyFont="1" applyFill="1" applyBorder="1" applyAlignment="1">
      <alignment horizontal="left" vertical="center"/>
    </xf>
    <xf numFmtId="14" fontId="8" fillId="0" borderId="25" xfId="53" applyNumberFormat="1" applyFont="1" applyFill="1" applyBorder="1" applyAlignment="1">
      <alignment horizontal="center" vertical="center"/>
      <protection/>
    </xf>
    <xf numFmtId="14" fontId="8" fillId="0" borderId="26" xfId="53" applyNumberFormat="1" applyFont="1" applyFill="1" applyBorder="1" applyAlignment="1">
      <alignment horizontal="center" vertical="center"/>
      <protection/>
    </xf>
    <xf numFmtId="14" fontId="8" fillId="0" borderId="46" xfId="53" applyNumberFormat="1" applyFont="1" applyFill="1" applyBorder="1" applyAlignment="1">
      <alignment horizontal="center" vertical="center"/>
      <protection/>
    </xf>
    <xf numFmtId="0" fontId="60" fillId="34" borderId="24" xfId="0" applyFont="1" applyFill="1" applyBorder="1" applyAlignment="1">
      <alignment vertical="top" wrapText="1"/>
    </xf>
    <xf numFmtId="0" fontId="61" fillId="34" borderId="24" xfId="0" applyFont="1" applyFill="1" applyBorder="1" applyAlignment="1">
      <alignment vertical="top" wrapText="1"/>
    </xf>
    <xf numFmtId="0" fontId="4" fillId="35" borderId="40" xfId="0" applyFont="1" applyFill="1" applyBorder="1" applyAlignment="1">
      <alignment horizontal="left" vertical="center" wrapText="1"/>
    </xf>
    <xf numFmtId="0" fontId="8" fillId="0" borderId="25" xfId="53" applyFont="1" applyFill="1" applyBorder="1" applyAlignment="1">
      <alignment horizontal="center" vertical="center"/>
      <protection/>
    </xf>
    <xf numFmtId="0" fontId="8" fillId="0" borderId="26" xfId="53" applyFont="1" applyFill="1" applyBorder="1" applyAlignment="1">
      <alignment horizontal="center" vertical="center"/>
      <protection/>
    </xf>
    <xf numFmtId="0" fontId="8" fillId="0" borderId="46" xfId="53" applyFont="1" applyFill="1" applyBorder="1" applyAlignment="1">
      <alignment horizontal="center" vertical="center"/>
      <protection/>
    </xf>
    <xf numFmtId="0" fontId="8" fillId="0" borderId="47" xfId="0" applyFont="1" applyFill="1" applyBorder="1" applyAlignment="1">
      <alignment horizontal="center" vertical="center"/>
    </xf>
    <xf numFmtId="0" fontId="8" fillId="0" borderId="36" xfId="0" applyFont="1" applyFill="1" applyBorder="1" applyAlignment="1">
      <alignment horizontal="center" vertical="center"/>
    </xf>
    <xf numFmtId="3" fontId="8" fillId="0" borderId="35" xfId="0" applyNumberFormat="1" applyFont="1" applyFill="1" applyBorder="1" applyAlignment="1">
      <alignment horizontal="center" vertical="center"/>
    </xf>
    <xf numFmtId="0" fontId="4" fillId="35" borderId="48" xfId="0" applyFont="1" applyFill="1" applyBorder="1" applyAlignment="1">
      <alignment horizontal="left" vertical="center"/>
    </xf>
    <xf numFmtId="0" fontId="4" fillId="35" borderId="49" xfId="0" applyFont="1" applyFill="1" applyBorder="1" applyAlignment="1">
      <alignment horizontal="left" vertical="center"/>
    </xf>
    <xf numFmtId="0" fontId="4" fillId="35" borderId="50" xfId="0" applyFont="1" applyFill="1" applyBorder="1" applyAlignment="1">
      <alignment horizontal="left" vertical="center"/>
    </xf>
    <xf numFmtId="0" fontId="8" fillId="0" borderId="51" xfId="53" applyFont="1" applyFill="1" applyBorder="1" applyAlignment="1">
      <alignment horizontal="center" vertical="center"/>
      <protection/>
    </xf>
    <xf numFmtId="0" fontId="8" fillId="0" borderId="49" xfId="53" applyFont="1" applyFill="1" applyBorder="1" applyAlignment="1">
      <alignment horizontal="center" vertical="center"/>
      <protection/>
    </xf>
    <xf numFmtId="0" fontId="8" fillId="0" borderId="50" xfId="53" applyFont="1" applyFill="1" applyBorder="1" applyAlignment="1">
      <alignment horizontal="center" vertical="center"/>
      <protection/>
    </xf>
    <xf numFmtId="3" fontId="8" fillId="0" borderId="36" xfId="0" applyNumberFormat="1" applyFont="1" applyFill="1" applyBorder="1" applyAlignment="1">
      <alignment horizontal="center" vertical="center"/>
    </xf>
    <xf numFmtId="0" fontId="4" fillId="35" borderId="26" xfId="0" applyFont="1" applyFill="1" applyBorder="1" applyAlignment="1">
      <alignment horizontal="left" vertical="center" wrapText="1"/>
    </xf>
    <xf numFmtId="0" fontId="4" fillId="35" borderId="46" xfId="0" applyFont="1" applyFill="1" applyBorder="1" applyAlignment="1">
      <alignment horizontal="left" vertical="center" wrapText="1"/>
    </xf>
    <xf numFmtId="3" fontId="8" fillId="0" borderId="25" xfId="53" applyNumberFormat="1" applyFont="1" applyFill="1" applyBorder="1" applyAlignment="1">
      <alignment horizontal="center" vertical="center"/>
      <protection/>
    </xf>
    <xf numFmtId="3" fontId="8" fillId="0" borderId="26" xfId="53" applyNumberFormat="1" applyFont="1" applyFill="1" applyBorder="1" applyAlignment="1">
      <alignment horizontal="center" vertical="center"/>
      <protection/>
    </xf>
    <xf numFmtId="3" fontId="8" fillId="0" borderId="46" xfId="53" applyNumberFormat="1" applyFont="1" applyFill="1" applyBorder="1" applyAlignment="1">
      <alignment horizontal="center" vertical="center"/>
      <protection/>
    </xf>
    <xf numFmtId="173" fontId="8" fillId="0" borderId="10" xfId="61" applyNumberFormat="1" applyFont="1" applyBorder="1" applyAlignment="1">
      <alignment horizontal="center" vertical="center"/>
    </xf>
    <xf numFmtId="173" fontId="8" fillId="0" borderId="41" xfId="61" applyNumberFormat="1" applyFont="1" applyBorder="1" applyAlignment="1">
      <alignment horizontal="center" vertical="center"/>
    </xf>
    <xf numFmtId="49" fontId="4" fillId="0" borderId="42" xfId="0" applyNumberFormat="1" applyFont="1" applyBorder="1" applyAlignment="1">
      <alignment horizontal="center" vertical="center"/>
    </xf>
    <xf numFmtId="0" fontId="59" fillId="0" borderId="26" xfId="0" applyFont="1" applyBorder="1" applyAlignment="1">
      <alignment horizontal="center" vertical="top"/>
    </xf>
    <xf numFmtId="0" fontId="59" fillId="0" borderId="18" xfId="0" applyFont="1" applyBorder="1" applyAlignment="1">
      <alignment horizontal="center" vertical="top"/>
    </xf>
    <xf numFmtId="0" fontId="8" fillId="34" borderId="46" xfId="0" applyFont="1" applyFill="1" applyBorder="1" applyAlignment="1">
      <alignment horizontal="left" vertical="center" wrapText="1"/>
    </xf>
    <xf numFmtId="0" fontId="8" fillId="36" borderId="14" xfId="0" applyFont="1" applyFill="1" applyBorder="1" applyAlignment="1">
      <alignment horizontal="left" vertical="center"/>
    </xf>
    <xf numFmtId="0" fontId="8" fillId="36" borderId="10" xfId="0" applyFont="1" applyFill="1" applyBorder="1" applyAlignment="1">
      <alignment horizontal="left" vertical="center"/>
    </xf>
    <xf numFmtId="0" fontId="8" fillId="36" borderId="11" xfId="0" applyFont="1" applyFill="1" applyBorder="1" applyAlignment="1">
      <alignment horizontal="left" vertical="center"/>
    </xf>
    <xf numFmtId="0" fontId="8" fillId="34" borderId="39" xfId="0" applyFont="1" applyFill="1" applyBorder="1" applyAlignment="1">
      <alignment horizontal="left" vertical="center" wrapText="1"/>
    </xf>
    <xf numFmtId="0" fontId="8" fillId="34" borderId="28" xfId="0" applyFont="1" applyFill="1" applyBorder="1" applyAlignment="1">
      <alignment horizontal="left" vertical="center" wrapText="1"/>
    </xf>
    <xf numFmtId="0" fontId="8" fillId="34" borderId="30" xfId="0" applyFont="1" applyFill="1" applyBorder="1" applyAlignment="1">
      <alignment horizontal="left" vertical="center" wrapText="1"/>
    </xf>
    <xf numFmtId="0" fontId="4" fillId="35" borderId="43" xfId="0" applyFont="1" applyFill="1" applyBorder="1" applyAlignment="1">
      <alignment horizontal="left" vertical="top" wrapText="1"/>
    </xf>
    <xf numFmtId="0" fontId="4" fillId="35" borderId="24" xfId="0" applyFont="1" applyFill="1" applyBorder="1" applyAlignment="1">
      <alignment horizontal="left" vertical="top" wrapText="1"/>
    </xf>
    <xf numFmtId="0" fontId="4" fillId="35" borderId="52" xfId="0" applyFont="1" applyFill="1" applyBorder="1" applyAlignment="1">
      <alignment horizontal="left" vertical="top" wrapText="1"/>
    </xf>
    <xf numFmtId="0" fontId="4" fillId="35" borderId="53" xfId="0" applyFont="1" applyFill="1" applyBorder="1" applyAlignment="1">
      <alignment horizontal="left" vertical="center" wrapText="1"/>
    </xf>
    <xf numFmtId="0" fontId="4" fillId="35" borderId="35" xfId="0" applyFont="1" applyFill="1" applyBorder="1" applyAlignment="1">
      <alignment horizontal="left" vertical="center"/>
    </xf>
    <xf numFmtId="0" fontId="8" fillId="34" borderId="54" xfId="0" applyFont="1" applyFill="1" applyBorder="1" applyAlignment="1">
      <alignment horizontal="left" vertical="center" wrapText="1"/>
    </xf>
    <xf numFmtId="0" fontId="8" fillId="34" borderId="55" xfId="0" applyFont="1" applyFill="1" applyBorder="1" applyAlignment="1">
      <alignment horizontal="left" vertical="center" wrapText="1"/>
    </xf>
    <xf numFmtId="0" fontId="8" fillId="34" borderId="56"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58" fillId="0" borderId="22" xfId="0" applyFont="1" applyBorder="1" applyAlignment="1">
      <alignment horizontal="left" vertical="top" wrapText="1"/>
    </xf>
    <xf numFmtId="0" fontId="58" fillId="0" borderId="15" xfId="0" applyFont="1" applyBorder="1" applyAlignment="1">
      <alignment horizontal="left" vertical="top" wrapText="1"/>
    </xf>
    <xf numFmtId="0" fontId="58" fillId="0" borderId="0" xfId="0" applyFont="1" applyBorder="1" applyAlignment="1">
      <alignment horizontal="left" vertical="top" wrapText="1"/>
    </xf>
    <xf numFmtId="0" fontId="58" fillId="0" borderId="16" xfId="0" applyFont="1" applyBorder="1" applyAlignment="1">
      <alignment horizontal="left" vertical="top" wrapText="1"/>
    </xf>
    <xf numFmtId="0" fontId="58" fillId="0" borderId="33" xfId="0" applyFont="1" applyBorder="1" applyAlignment="1">
      <alignment horizontal="left" vertical="top" wrapText="1"/>
    </xf>
    <xf numFmtId="0" fontId="58" fillId="0" borderId="57" xfId="0" applyFont="1" applyBorder="1" applyAlignment="1">
      <alignment horizontal="left" vertical="top" wrapText="1"/>
    </xf>
    <xf numFmtId="0" fontId="8" fillId="34" borderId="27"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8" fillId="34" borderId="58" xfId="0" applyFont="1" applyFill="1" applyBorder="1" applyAlignment="1">
      <alignment horizontal="left" vertical="center" wrapText="1"/>
    </xf>
    <xf numFmtId="0" fontId="8" fillId="34" borderId="59" xfId="0" applyFont="1" applyFill="1" applyBorder="1" applyAlignment="1">
      <alignment horizontal="left" vertical="center" wrapText="1"/>
    </xf>
    <xf numFmtId="0" fontId="62" fillId="0" borderId="54" xfId="0" applyFont="1" applyBorder="1" applyAlignment="1">
      <alignment horizontal="center" vertical="top" wrapText="1"/>
    </xf>
    <xf numFmtId="0" fontId="62" fillId="0" borderId="55" xfId="0" applyFont="1" applyBorder="1" applyAlignment="1">
      <alignment horizontal="center" vertical="top" wrapText="1"/>
    </xf>
    <xf numFmtId="0" fontId="62" fillId="0" borderId="56" xfId="0" applyFont="1" applyBorder="1" applyAlignment="1">
      <alignment horizontal="center" vertical="top" wrapText="1"/>
    </xf>
    <xf numFmtId="0" fontId="58" fillId="0" borderId="26" xfId="0" applyFont="1" applyBorder="1" applyAlignment="1">
      <alignment horizontal="center" vertical="top" wrapText="1"/>
    </xf>
    <xf numFmtId="0" fontId="58" fillId="0" borderId="46" xfId="0" applyFont="1" applyBorder="1" applyAlignment="1">
      <alignment horizontal="center" vertical="top" wrapText="1"/>
    </xf>
    <xf numFmtId="0" fontId="59" fillId="0" borderId="26" xfId="0" applyFont="1" applyBorder="1" applyAlignment="1">
      <alignment horizontal="center" vertical="top" wrapText="1"/>
    </xf>
    <xf numFmtId="0" fontId="59" fillId="0" borderId="46" xfId="0" applyFont="1" applyBorder="1" applyAlignment="1">
      <alignment horizontal="center" vertical="top" wrapText="1"/>
    </xf>
    <xf numFmtId="49" fontId="4" fillId="37" borderId="25" xfId="0" applyNumberFormat="1" applyFont="1" applyFill="1" applyBorder="1" applyAlignment="1">
      <alignment horizontal="left" vertical="center"/>
    </xf>
    <xf numFmtId="49" fontId="4" fillId="37" borderId="26" xfId="0" applyNumberFormat="1" applyFont="1" applyFill="1" applyBorder="1" applyAlignment="1">
      <alignment horizontal="left" vertical="center"/>
    </xf>
    <xf numFmtId="49" fontId="4" fillId="37" borderId="46" xfId="0" applyNumberFormat="1" applyFont="1" applyFill="1" applyBorder="1" applyAlignment="1">
      <alignment horizontal="left"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9" xfId="0" applyFont="1" applyFill="1" applyBorder="1" applyAlignment="1">
      <alignment horizontal="center" vertical="center"/>
    </xf>
    <xf numFmtId="49" fontId="4" fillId="0" borderId="24" xfId="0" applyNumberFormat="1" applyFont="1" applyFill="1" applyBorder="1" applyAlignment="1">
      <alignment horizontal="center" vertical="center"/>
    </xf>
    <xf numFmtId="0" fontId="4" fillId="35" borderId="48" xfId="0" applyFont="1" applyFill="1" applyBorder="1" applyAlignment="1">
      <alignment horizontal="left" vertical="top" wrapText="1"/>
    </xf>
    <xf numFmtId="0" fontId="4" fillId="35" borderId="49" xfId="0" applyFont="1" applyFill="1" applyBorder="1" applyAlignment="1">
      <alignment horizontal="left" vertical="top" wrapText="1"/>
    </xf>
    <xf numFmtId="0" fontId="4" fillId="35" borderId="50" xfId="0" applyFont="1" applyFill="1" applyBorder="1" applyAlignment="1">
      <alignment horizontal="left" vertical="top" wrapText="1"/>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61" xfId="0" applyFont="1" applyFill="1" applyBorder="1" applyAlignment="1">
      <alignment horizontal="center" vertical="center"/>
    </xf>
    <xf numFmtId="0" fontId="9" fillId="34" borderId="14"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1" xfId="0" applyFont="1" applyFill="1" applyBorder="1" applyAlignment="1">
      <alignment horizontal="left" vertical="top" wrapText="1"/>
    </xf>
    <xf numFmtId="0" fontId="9" fillId="34" borderId="14" xfId="0" applyFont="1" applyFill="1" applyBorder="1" applyAlignment="1">
      <alignment horizontal="center" vertical="top" wrapText="1"/>
    </xf>
    <xf numFmtId="0" fontId="9" fillId="34" borderId="10" xfId="0" applyFont="1" applyFill="1" applyBorder="1" applyAlignment="1">
      <alignment horizontal="center" vertical="top" wrapText="1"/>
    </xf>
    <xf numFmtId="0" fontId="9" fillId="34" borderId="11" xfId="0" applyFont="1" applyFill="1" applyBorder="1" applyAlignment="1">
      <alignment horizontal="center" vertical="top" wrapText="1"/>
    </xf>
    <xf numFmtId="0" fontId="57" fillId="34" borderId="14" xfId="0" applyFont="1" applyFill="1" applyBorder="1" applyAlignment="1">
      <alignment horizontal="center" vertical="top"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9" fillId="34" borderId="24" xfId="0" applyFont="1" applyFill="1" applyBorder="1" applyAlignment="1">
      <alignment vertical="top" wrapText="1"/>
    </xf>
    <xf numFmtId="0" fontId="57" fillId="34" borderId="24" xfId="0" applyFont="1" applyFill="1" applyBorder="1" applyAlignment="1">
      <alignment vertical="top" wrapText="1"/>
    </xf>
    <xf numFmtId="0" fontId="4" fillId="35" borderId="53" xfId="0" applyFont="1" applyFill="1" applyBorder="1" applyAlignment="1">
      <alignment horizontal="left" vertical="center"/>
    </xf>
    <xf numFmtId="0" fontId="8" fillId="35" borderId="62" xfId="0" applyFont="1" applyFill="1" applyBorder="1" applyAlignment="1">
      <alignment horizontal="left" vertical="center" wrapText="1"/>
    </xf>
    <xf numFmtId="0" fontId="8" fillId="35" borderId="63" xfId="0" applyFont="1" applyFill="1" applyBorder="1" applyAlignment="1">
      <alignment horizontal="left" vertical="center" wrapText="1"/>
    </xf>
    <xf numFmtId="0" fontId="8" fillId="35" borderId="54" xfId="0" applyFont="1" applyFill="1" applyBorder="1" applyAlignment="1">
      <alignment horizontal="left" vertical="center" wrapText="1"/>
    </xf>
    <xf numFmtId="0" fontId="4" fillId="38" borderId="54" xfId="0" applyFont="1" applyFill="1" applyBorder="1" applyAlignment="1">
      <alignment horizontal="center" vertical="center"/>
    </xf>
    <xf numFmtId="0" fontId="4" fillId="38" borderId="55" xfId="0" applyFont="1" applyFill="1" applyBorder="1" applyAlignment="1">
      <alignment horizontal="center" vertical="center"/>
    </xf>
    <xf numFmtId="0" fontId="4" fillId="38" borderId="59" xfId="0" applyFont="1" applyFill="1" applyBorder="1" applyAlignment="1">
      <alignment horizontal="center" vertical="center"/>
    </xf>
    <xf numFmtId="0" fontId="4" fillId="35" borderId="24" xfId="0" applyFont="1" applyFill="1" applyBorder="1" applyAlignment="1">
      <alignment vertical="top" wrapText="1"/>
    </xf>
    <xf numFmtId="0" fontId="4" fillId="35" borderId="23"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8" borderId="63" xfId="0" applyFont="1" applyFill="1" applyBorder="1" applyAlignment="1">
      <alignment horizontal="center" vertical="center"/>
    </xf>
    <xf numFmtId="0" fontId="4" fillId="35" borderId="35" xfId="0" applyFont="1" applyFill="1" applyBorder="1" applyAlignment="1">
      <alignment horizontal="left" vertical="center" wrapText="1"/>
    </xf>
    <xf numFmtId="0" fontId="8" fillId="36" borderId="14"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4" fillId="35" borderId="23" xfId="0" applyFont="1" applyFill="1" applyBorder="1" applyAlignment="1">
      <alignment horizontal="left" vertical="top"/>
    </xf>
    <xf numFmtId="0" fontId="4" fillId="35" borderId="22" xfId="0" applyFont="1" applyFill="1" applyBorder="1" applyAlignment="1">
      <alignment horizontal="left" vertical="top"/>
    </xf>
    <xf numFmtId="0" fontId="4" fillId="35" borderId="15" xfId="0" applyFont="1" applyFill="1" applyBorder="1" applyAlignment="1">
      <alignment horizontal="left" vertical="top"/>
    </xf>
    <xf numFmtId="0" fontId="4" fillId="35" borderId="17" xfId="0" applyFont="1" applyFill="1" applyBorder="1" applyAlignment="1">
      <alignment horizontal="left" vertical="top"/>
    </xf>
    <xf numFmtId="0" fontId="4" fillId="35" borderId="0" xfId="0" applyFont="1" applyFill="1" applyBorder="1" applyAlignment="1">
      <alignment horizontal="left" vertical="top"/>
    </xf>
    <xf numFmtId="0" fontId="4" fillId="35" borderId="16" xfId="0" applyFont="1" applyFill="1" applyBorder="1" applyAlignment="1">
      <alignment horizontal="left" vertical="top"/>
    </xf>
    <xf numFmtId="0" fontId="4" fillId="35" borderId="24" xfId="0" applyFont="1" applyFill="1" applyBorder="1" applyAlignment="1">
      <alignment horizontal="left" vertical="top"/>
    </xf>
    <xf numFmtId="0" fontId="4" fillId="37" borderId="58" xfId="0" applyFont="1" applyFill="1" applyBorder="1" applyAlignment="1">
      <alignment horizontal="left" vertical="center"/>
    </xf>
    <xf numFmtId="0" fontId="4" fillId="35" borderId="55" xfId="0" applyFont="1" applyFill="1" applyBorder="1" applyAlignment="1">
      <alignment horizontal="left" vertical="center"/>
    </xf>
    <xf numFmtId="0" fontId="4" fillId="35" borderId="59" xfId="0" applyFont="1" applyFill="1" applyBorder="1" applyAlignment="1">
      <alignment horizontal="left" vertical="center"/>
    </xf>
    <xf numFmtId="3" fontId="8" fillId="34" borderId="10" xfId="0" applyNumberFormat="1" applyFont="1" applyFill="1" applyBorder="1" applyAlignment="1">
      <alignment horizontal="center" vertical="center"/>
    </xf>
    <xf numFmtId="3" fontId="8" fillId="34" borderId="11" xfId="0" applyNumberFormat="1" applyFont="1" applyFill="1" applyBorder="1" applyAlignment="1">
      <alignment horizontal="center" vertical="center"/>
    </xf>
    <xf numFmtId="0" fontId="4" fillId="0" borderId="42" xfId="0" applyFont="1" applyFill="1" applyBorder="1" applyAlignment="1">
      <alignment horizontal="left" vertical="top" wrapText="1"/>
    </xf>
    <xf numFmtId="0" fontId="4" fillId="37" borderId="39" xfId="0" applyFont="1" applyFill="1" applyBorder="1" applyAlignment="1">
      <alignment vertical="center"/>
    </xf>
    <xf numFmtId="0" fontId="4" fillId="37" borderId="28" xfId="0" applyFont="1" applyFill="1" applyBorder="1" applyAlignment="1">
      <alignment vertical="center"/>
    </xf>
    <xf numFmtId="49" fontId="4" fillId="37" borderId="27" xfId="0" applyNumberFormat="1" applyFont="1" applyFill="1" applyBorder="1" applyAlignment="1">
      <alignment horizontal="left" vertical="center" wrapText="1"/>
    </xf>
    <xf numFmtId="49" fontId="4" fillId="35" borderId="28" xfId="0" applyNumberFormat="1" applyFont="1" applyFill="1" applyBorder="1" applyAlignment="1">
      <alignment horizontal="left" vertical="center" wrapText="1"/>
    </xf>
    <xf numFmtId="49" fontId="4" fillId="35" borderId="30" xfId="0" applyNumberFormat="1" applyFont="1" applyFill="1" applyBorder="1" applyAlignment="1">
      <alignment horizontal="left" vertical="center" wrapText="1"/>
    </xf>
    <xf numFmtId="49" fontId="4" fillId="0" borderId="2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37" borderId="58" xfId="0" applyFont="1" applyFill="1" applyBorder="1" applyAlignment="1">
      <alignment vertical="center"/>
    </xf>
    <xf numFmtId="0" fontId="4" fillId="37" borderId="55" xfId="0" applyFont="1" applyFill="1" applyBorder="1" applyAlignment="1">
      <alignment vertical="center"/>
    </xf>
    <xf numFmtId="0" fontId="4" fillId="37" borderId="25" xfId="0" applyFont="1" applyFill="1" applyBorder="1" applyAlignment="1">
      <alignment horizontal="left" vertical="center"/>
    </xf>
    <xf numFmtId="0" fontId="4" fillId="35" borderId="15" xfId="0" applyFont="1" applyFill="1" applyBorder="1" applyAlignment="1">
      <alignment horizontal="left" vertical="top" wrapText="1"/>
    </xf>
    <xf numFmtId="0" fontId="4" fillId="35" borderId="17"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6" xfId="0" applyFont="1" applyFill="1" applyBorder="1" applyAlignment="1">
      <alignment horizontal="left" vertical="top" wrapText="1"/>
    </xf>
    <xf numFmtId="0" fontId="10" fillId="0" borderId="26" xfId="0" applyFont="1" applyBorder="1" applyAlignment="1">
      <alignment horizontal="center"/>
    </xf>
    <xf numFmtId="0" fontId="10" fillId="0" borderId="18" xfId="0" applyFont="1" applyBorder="1" applyAlignment="1">
      <alignment horizontal="center"/>
    </xf>
    <xf numFmtId="0" fontId="4" fillId="0" borderId="55" xfId="0" applyFont="1" applyBorder="1" applyAlignment="1">
      <alignment horizontal="center" vertical="center"/>
    </xf>
    <xf numFmtId="0" fontId="4" fillId="0" borderId="22" xfId="0" applyFont="1" applyBorder="1" applyAlignment="1">
      <alignment horizontal="center" vertical="center"/>
    </xf>
    <xf numFmtId="0" fontId="4" fillId="0" borderId="56" xfId="0" applyFont="1" applyBorder="1" applyAlignment="1">
      <alignment horizontal="center" vertical="center"/>
    </xf>
    <xf numFmtId="0" fontId="4" fillId="0" borderId="24" xfId="0"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0" fillId="0" borderId="24" xfId="0" applyFont="1" applyBorder="1" applyAlignment="1">
      <alignment horizontal="left" vertical="top" wrapText="1"/>
    </xf>
    <xf numFmtId="0" fontId="4" fillId="35" borderId="14"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21"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8" fillId="0" borderId="40"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3" fontId="4" fillId="0" borderId="24" xfId="0" applyNumberFormat="1" applyFont="1" applyBorder="1" applyAlignment="1">
      <alignment horizontal="center" vertical="center"/>
    </xf>
    <xf numFmtId="0" fontId="4" fillId="35" borderId="61" xfId="0" applyFont="1" applyFill="1" applyBorder="1" applyAlignment="1">
      <alignment horizontal="left" vertical="top" wrapText="1"/>
    </xf>
    <xf numFmtId="172" fontId="8" fillId="0" borderId="24" xfId="0" applyNumberFormat="1" applyFont="1" applyFill="1" applyBorder="1" applyAlignment="1">
      <alignment horizontal="left" vertical="center"/>
    </xf>
    <xf numFmtId="4" fontId="4" fillId="34" borderId="51" xfId="0" applyNumberFormat="1" applyFont="1" applyFill="1" applyBorder="1" applyAlignment="1">
      <alignment horizontal="center" vertical="center" wrapText="1"/>
    </xf>
    <xf numFmtId="4" fontId="4" fillId="34" borderId="49" xfId="0" applyNumberFormat="1" applyFont="1" applyFill="1" applyBorder="1" applyAlignment="1">
      <alignment horizontal="center" vertical="center" wrapText="1"/>
    </xf>
    <xf numFmtId="4" fontId="4" fillId="34" borderId="50" xfId="0" applyNumberFormat="1" applyFont="1" applyFill="1" applyBorder="1" applyAlignment="1">
      <alignment horizontal="center" vertical="center" wrapText="1"/>
    </xf>
    <xf numFmtId="0" fontId="4" fillId="35" borderId="39" xfId="0" applyFont="1" applyFill="1" applyBorder="1" applyAlignment="1">
      <alignment horizontal="left" vertical="top" wrapText="1"/>
    </xf>
    <xf numFmtId="0" fontId="4" fillId="35" borderId="28" xfId="0" applyFont="1" applyFill="1" applyBorder="1" applyAlignment="1">
      <alignment horizontal="left" vertical="top" wrapText="1"/>
    </xf>
    <xf numFmtId="0" fontId="4" fillId="35" borderId="30" xfId="0" applyFont="1" applyFill="1" applyBorder="1" applyAlignment="1">
      <alignment horizontal="left" vertical="top" wrapText="1"/>
    </xf>
    <xf numFmtId="4" fontId="4" fillId="34" borderId="27" xfId="0" applyNumberFormat="1" applyFont="1" applyFill="1" applyBorder="1" applyAlignment="1">
      <alignment horizontal="center" vertical="top" wrapText="1"/>
    </xf>
    <xf numFmtId="4" fontId="4" fillId="34" borderId="28" xfId="0" applyNumberFormat="1" applyFont="1" applyFill="1" applyBorder="1" applyAlignment="1">
      <alignment horizontal="center" vertical="top" wrapText="1"/>
    </xf>
    <xf numFmtId="4" fontId="4" fillId="34" borderId="30" xfId="0" applyNumberFormat="1" applyFont="1" applyFill="1" applyBorder="1" applyAlignment="1">
      <alignment horizontal="center" vertical="top" wrapText="1"/>
    </xf>
    <xf numFmtId="0" fontId="4" fillId="35" borderId="40" xfId="0" applyFont="1" applyFill="1" applyBorder="1" applyAlignment="1">
      <alignment horizontal="left" vertical="top" wrapText="1"/>
    </xf>
    <xf numFmtId="0" fontId="4" fillId="35" borderId="26" xfId="0" applyFont="1" applyFill="1" applyBorder="1" applyAlignment="1">
      <alignment horizontal="left" vertical="top" wrapText="1"/>
    </xf>
    <xf numFmtId="0" fontId="4" fillId="35" borderId="46" xfId="0" applyFont="1" applyFill="1" applyBorder="1" applyAlignment="1">
      <alignment horizontal="left" vertical="top" wrapText="1"/>
    </xf>
    <xf numFmtId="0" fontId="4" fillId="0" borderId="64"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3" fontId="4" fillId="0" borderId="63" xfId="0" applyNumberFormat="1" applyFont="1" applyBorder="1" applyAlignment="1">
      <alignment horizontal="center" vertical="top"/>
    </xf>
    <xf numFmtId="3" fontId="4" fillId="0" borderId="35" xfId="0" applyNumberFormat="1" applyFont="1" applyBorder="1" applyAlignment="1">
      <alignment horizontal="center" vertical="top"/>
    </xf>
    <xf numFmtId="0" fontId="4" fillId="35" borderId="62" xfId="0" applyFont="1" applyFill="1" applyBorder="1" applyAlignment="1">
      <alignment horizontal="left" vertical="top"/>
    </xf>
    <xf numFmtId="0" fontId="4" fillId="35" borderId="63" xfId="0" applyFont="1" applyFill="1" applyBorder="1" applyAlignment="1">
      <alignment horizontal="left" vertical="top"/>
    </xf>
    <xf numFmtId="0" fontId="4" fillId="35" borderId="65" xfId="0" applyFont="1" applyFill="1" applyBorder="1" applyAlignment="1">
      <alignment horizontal="left" vertical="top"/>
    </xf>
    <xf numFmtId="0" fontId="4" fillId="35" borderId="66" xfId="0" applyFont="1" applyFill="1" applyBorder="1" applyAlignment="1">
      <alignment horizontal="left" vertical="top"/>
    </xf>
    <xf numFmtId="0" fontId="4" fillId="35" borderId="47" xfId="0" applyFont="1" applyFill="1" applyBorder="1" applyAlignment="1">
      <alignment horizontal="left" vertical="top"/>
    </xf>
    <xf numFmtId="0" fontId="4" fillId="35" borderId="67" xfId="0" applyFont="1" applyFill="1" applyBorder="1" applyAlignment="1">
      <alignment horizontal="left" vertical="top"/>
    </xf>
    <xf numFmtId="0" fontId="4" fillId="35" borderId="53" xfId="0" applyFont="1" applyFill="1" applyBorder="1" applyAlignment="1">
      <alignment horizontal="left" vertical="top"/>
    </xf>
    <xf numFmtId="0" fontId="4" fillId="35" borderId="35" xfId="0" applyFont="1" applyFill="1" applyBorder="1" applyAlignment="1">
      <alignment horizontal="left" vertical="top"/>
    </xf>
    <xf numFmtId="0" fontId="4" fillId="35" borderId="36" xfId="0" applyFont="1" applyFill="1" applyBorder="1" applyAlignment="1">
      <alignment horizontal="left" vertical="top"/>
    </xf>
    <xf numFmtId="0" fontId="4" fillId="35" borderId="25" xfId="0" applyFont="1" applyFill="1" applyBorder="1" applyAlignment="1">
      <alignment horizontal="left" vertical="top"/>
    </xf>
    <xf numFmtId="0" fontId="4" fillId="35" borderId="68" xfId="0" applyFont="1" applyFill="1" applyBorder="1" applyAlignment="1">
      <alignment horizontal="left" vertical="top"/>
    </xf>
    <xf numFmtId="0" fontId="4" fillId="35" borderId="69" xfId="0" applyFont="1" applyFill="1" applyBorder="1" applyAlignment="1">
      <alignment horizontal="left" vertical="top"/>
    </xf>
    <xf numFmtId="0" fontId="4" fillId="35" borderId="70" xfId="0" applyFont="1" applyFill="1" applyBorder="1" applyAlignment="1">
      <alignment horizontal="left" vertical="top"/>
    </xf>
    <xf numFmtId="3" fontId="4" fillId="0" borderId="25" xfId="0" applyNumberFormat="1" applyFont="1" applyBorder="1" applyAlignment="1">
      <alignment horizontal="left" vertical="top" wrapText="1"/>
    </xf>
    <xf numFmtId="3" fontId="4" fillId="0" borderId="26" xfId="0" applyNumberFormat="1" applyFont="1" applyBorder="1" applyAlignment="1">
      <alignment horizontal="left" vertical="top" wrapText="1"/>
    </xf>
    <xf numFmtId="0" fontId="4" fillId="0" borderId="47" xfId="0" applyFont="1" applyBorder="1" applyAlignment="1">
      <alignment horizontal="center" vertical="top" wrapText="1"/>
    </xf>
    <xf numFmtId="0" fontId="4" fillId="35" borderId="41" xfId="0" applyFont="1" applyFill="1" applyBorder="1" applyAlignment="1">
      <alignment horizontal="left" vertical="center" wrapText="1"/>
    </xf>
    <xf numFmtId="0" fontId="62" fillId="0" borderId="63" xfId="0" applyFont="1" applyBorder="1" applyAlignment="1">
      <alignment horizontal="center" vertical="top" wrapText="1"/>
    </xf>
    <xf numFmtId="3" fontId="4" fillId="0" borderId="46" xfId="0" applyNumberFormat="1" applyFont="1" applyBorder="1" applyAlignment="1">
      <alignment horizontal="left" vertical="top" wrapText="1"/>
    </xf>
    <xf numFmtId="0" fontId="4" fillId="34" borderId="71"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41" xfId="0" applyFont="1" applyFill="1" applyBorder="1" applyAlignment="1">
      <alignment horizontal="center" vertical="center"/>
    </xf>
    <xf numFmtId="0" fontId="59" fillId="0" borderId="25" xfId="0" applyFont="1" applyBorder="1" applyAlignment="1">
      <alignment horizontal="center" vertical="top" wrapText="1"/>
    </xf>
    <xf numFmtId="3" fontId="59" fillId="0" borderId="35" xfId="0" applyNumberFormat="1" applyFont="1" applyBorder="1" applyAlignment="1">
      <alignment horizontal="center" vertical="top" wrapText="1"/>
    </xf>
    <xf numFmtId="3" fontId="59" fillId="0" borderId="36" xfId="0" applyNumberFormat="1" applyFont="1" applyBorder="1" applyAlignment="1">
      <alignment horizontal="center" vertical="top" wrapText="1"/>
    </xf>
    <xf numFmtId="0" fontId="62" fillId="0" borderId="59" xfId="0" applyFont="1" applyBorder="1" applyAlignment="1">
      <alignment horizontal="center" vertical="top" wrapText="1"/>
    </xf>
    <xf numFmtId="4" fontId="4" fillId="0" borderId="72" xfId="0" applyNumberFormat="1" applyFont="1" applyBorder="1" applyAlignment="1">
      <alignment horizontal="left" vertical="top" wrapText="1"/>
    </xf>
    <xf numFmtId="4" fontId="4" fillId="0" borderId="19" xfId="0" applyNumberFormat="1" applyFont="1" applyBorder="1" applyAlignment="1">
      <alignment horizontal="left" vertical="top" wrapText="1"/>
    </xf>
    <xf numFmtId="4" fontId="4" fillId="0" borderId="73" xfId="0" applyNumberFormat="1" applyFont="1" applyBorder="1" applyAlignment="1">
      <alignment horizontal="left" vertical="top" wrapText="1"/>
    </xf>
    <xf numFmtId="0" fontId="4" fillId="34" borderId="14"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3" fontId="4" fillId="0" borderId="18" xfId="0" applyNumberFormat="1" applyFont="1" applyBorder="1" applyAlignment="1">
      <alignment horizontal="left" vertical="top" wrapText="1"/>
    </xf>
    <xf numFmtId="3" fontId="4" fillId="0" borderId="25"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46" xfId="0" applyNumberFormat="1" applyFont="1" applyBorder="1" applyAlignment="1">
      <alignment horizontal="center" vertical="top" wrapText="1"/>
    </xf>
    <xf numFmtId="0" fontId="4" fillId="0" borderId="57"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4" fillId="0" borderId="46" xfId="0" applyFont="1" applyBorder="1" applyAlignment="1">
      <alignment horizontal="center" vertical="top"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46" xfId="0" applyFont="1" applyBorder="1" applyAlignment="1">
      <alignment horizontal="left" vertical="top" wrapText="1"/>
    </xf>
    <xf numFmtId="0" fontId="4" fillId="35" borderId="24" xfId="0" applyFont="1" applyFill="1" applyBorder="1" applyAlignment="1">
      <alignment horizontal="center" vertical="center" wrapText="1"/>
    </xf>
    <xf numFmtId="0" fontId="4" fillId="35" borderId="24" xfId="0" applyFont="1" applyFill="1" applyBorder="1" applyAlignment="1">
      <alignment horizontal="center" vertical="center"/>
    </xf>
    <xf numFmtId="0" fontId="4" fillId="35" borderId="71" xfId="0" applyFont="1" applyFill="1" applyBorder="1" applyAlignment="1">
      <alignment horizontal="left" vertical="center" wrapText="1"/>
    </xf>
    <xf numFmtId="3" fontId="4" fillId="0" borderId="72"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73" xfId="0" applyNumberFormat="1" applyFont="1" applyBorder="1" applyAlignment="1">
      <alignment horizontal="left" vertical="top" wrapText="1"/>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35" borderId="21"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73" xfId="0" applyFont="1" applyFill="1" applyBorder="1" applyAlignment="1">
      <alignment horizontal="left" vertical="top" wrapText="1"/>
    </xf>
    <xf numFmtId="0" fontId="4" fillId="35" borderId="10" xfId="0" applyFont="1" applyFill="1" applyBorder="1" applyAlignment="1">
      <alignment horizontal="left" vertical="top" wrapText="1"/>
    </xf>
    <xf numFmtId="0" fontId="4" fillId="35" borderId="41" xfId="0" applyFont="1" applyFill="1" applyBorder="1" applyAlignment="1">
      <alignment horizontal="left" vertical="top" wrapText="1"/>
    </xf>
    <xf numFmtId="4" fontId="4" fillId="0" borderId="71"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41"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4" fontId="4" fillId="0" borderId="11" xfId="0" applyNumberFormat="1" applyFont="1" applyBorder="1" applyAlignment="1">
      <alignment horizontal="center" vertical="center"/>
    </xf>
    <xf numFmtId="0" fontId="4" fillId="39" borderId="24" xfId="0" applyFont="1" applyFill="1" applyBorder="1" applyAlignment="1">
      <alignment horizontal="center" vertical="center"/>
    </xf>
    <xf numFmtId="0" fontId="10" fillId="0" borderId="24" xfId="0" applyFont="1" applyBorder="1" applyAlignment="1">
      <alignment horizontal="center" vertical="center"/>
    </xf>
    <xf numFmtId="0" fontId="4" fillId="35" borderId="42" xfId="0" applyFont="1" applyFill="1" applyBorder="1" applyAlignment="1">
      <alignment horizontal="left" vertical="top" wrapText="1"/>
    </xf>
    <xf numFmtId="3" fontId="8" fillId="0" borderId="26" xfId="0" applyNumberFormat="1" applyFont="1" applyBorder="1" applyAlignment="1">
      <alignment horizontal="center" vertical="center"/>
    </xf>
    <xf numFmtId="3" fontId="8" fillId="0" borderId="18" xfId="0" applyNumberFormat="1" applyFont="1" applyBorder="1" applyAlignment="1">
      <alignment horizontal="center" vertical="center"/>
    </xf>
    <xf numFmtId="0" fontId="4" fillId="39" borderId="40" xfId="0" applyFont="1" applyFill="1" applyBorder="1" applyAlignment="1">
      <alignment horizontal="left" vertical="center" wrapText="1"/>
    </xf>
    <xf numFmtId="0" fontId="4" fillId="39" borderId="26" xfId="0" applyFont="1" applyFill="1" applyBorder="1" applyAlignment="1">
      <alignment horizontal="left" vertical="center" wrapText="1"/>
    </xf>
    <xf numFmtId="0" fontId="4" fillId="39" borderId="46" xfId="0" applyFont="1" applyFill="1" applyBorder="1" applyAlignment="1">
      <alignment horizontal="left" vertical="center" wrapText="1"/>
    </xf>
    <xf numFmtId="0" fontId="4" fillId="0" borderId="33" xfId="0" applyFont="1" applyBorder="1" applyAlignment="1">
      <alignment horizontal="center" vertical="center"/>
    </xf>
    <xf numFmtId="0" fontId="4" fillId="35" borderId="54" xfId="0" applyFont="1" applyFill="1" applyBorder="1" applyAlignment="1">
      <alignment horizontal="center" vertical="center" wrapText="1"/>
    </xf>
    <xf numFmtId="0" fontId="4" fillId="35" borderId="55"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8" fillId="0" borderId="64" xfId="53" applyFont="1" applyFill="1" applyBorder="1" applyAlignment="1">
      <alignment horizontal="center" vertical="center"/>
      <protection/>
    </xf>
    <xf numFmtId="0" fontId="8" fillId="0" borderId="33" xfId="53" applyFont="1" applyFill="1" applyBorder="1" applyAlignment="1">
      <alignment horizontal="center" vertical="center"/>
      <protection/>
    </xf>
    <xf numFmtId="0" fontId="8" fillId="0" borderId="34" xfId="53" applyFont="1" applyFill="1" applyBorder="1" applyAlignment="1">
      <alignment horizontal="center" vertical="center"/>
      <protection/>
    </xf>
    <xf numFmtId="0" fontId="8" fillId="0" borderId="67" xfId="0" applyFont="1" applyFill="1" applyBorder="1" applyAlignment="1">
      <alignment horizontal="center" vertical="center"/>
    </xf>
    <xf numFmtId="0" fontId="12" fillId="0" borderId="19" xfId="0" applyFont="1" applyFill="1" applyBorder="1" applyAlignment="1">
      <alignment horizontal="left" vertical="center" wrapText="1"/>
    </xf>
    <xf numFmtId="0" fontId="12" fillId="0" borderId="74" xfId="0" applyFont="1" applyFill="1" applyBorder="1" applyAlignment="1">
      <alignment horizontal="left" vertical="center" wrapText="1"/>
    </xf>
    <xf numFmtId="0" fontId="8" fillId="0" borderId="39"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8" fillId="0" borderId="54" xfId="0" applyFont="1" applyBorder="1" applyAlignment="1">
      <alignment vertical="top" wrapText="1"/>
    </xf>
    <xf numFmtId="0" fontId="58" fillId="0" borderId="55" xfId="0" applyFont="1" applyBorder="1" applyAlignment="1">
      <alignment vertical="top" wrapText="1"/>
    </xf>
    <xf numFmtId="0" fontId="58" fillId="0" borderId="56" xfId="0" applyFont="1" applyBorder="1" applyAlignment="1">
      <alignment vertical="top"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3" fontId="4" fillId="0" borderId="20" xfId="0" applyNumberFormat="1" applyFont="1" applyBorder="1" applyAlignment="1">
      <alignment horizontal="left" vertical="top" wrapText="1"/>
    </xf>
    <xf numFmtId="14" fontId="8" fillId="34" borderId="27" xfId="53" applyNumberFormat="1" applyFont="1" applyFill="1" applyBorder="1" applyAlignment="1">
      <alignment horizontal="center" vertical="center"/>
      <protection/>
    </xf>
    <xf numFmtId="14" fontId="8" fillId="34" borderId="28" xfId="53" applyNumberFormat="1" applyFont="1" applyFill="1" applyBorder="1" applyAlignment="1">
      <alignment horizontal="center" vertical="center"/>
      <protection/>
    </xf>
    <xf numFmtId="14" fontId="8" fillId="34" borderId="30" xfId="53" applyNumberFormat="1" applyFont="1" applyFill="1" applyBorder="1" applyAlignment="1">
      <alignment horizontal="center" vertical="center"/>
      <protection/>
    </xf>
    <xf numFmtId="0" fontId="59" fillId="0" borderId="18" xfId="0" applyFont="1" applyBorder="1" applyAlignment="1">
      <alignment horizontal="center" vertical="top" wrapText="1"/>
    </xf>
    <xf numFmtId="0" fontId="4" fillId="35" borderId="58" xfId="0" applyFont="1" applyFill="1" applyBorder="1" applyAlignment="1">
      <alignment horizontal="left" vertical="top" wrapText="1"/>
    </xf>
    <xf numFmtId="0" fontId="4" fillId="35" borderId="55" xfId="0" applyFont="1" applyFill="1" applyBorder="1" applyAlignment="1">
      <alignment horizontal="left" vertical="top" wrapText="1"/>
    </xf>
    <xf numFmtId="0" fontId="4" fillId="35" borderId="59" xfId="0" applyFont="1" applyFill="1" applyBorder="1" applyAlignment="1">
      <alignment horizontal="left" vertical="top" wrapText="1"/>
    </xf>
    <xf numFmtId="0" fontId="4" fillId="38" borderId="65" xfId="0" applyFont="1" applyFill="1" applyBorder="1" applyAlignment="1">
      <alignment horizontal="center" vertical="center"/>
    </xf>
    <xf numFmtId="0" fontId="8" fillId="0" borderId="75" xfId="53" applyFont="1" applyFill="1" applyBorder="1" applyAlignment="1">
      <alignment horizontal="center" vertical="center"/>
      <protection/>
    </xf>
    <xf numFmtId="0" fontId="8" fillId="0" borderId="22" xfId="53"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4" fillId="38" borderId="1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11" xfId="0" applyFont="1" applyFill="1" applyBorder="1" applyAlignment="1">
      <alignment horizontal="center" vertical="center"/>
    </xf>
    <xf numFmtId="14" fontId="8" fillId="34" borderId="25" xfId="53" applyNumberFormat="1" applyFont="1" applyFill="1" applyBorder="1" applyAlignment="1">
      <alignment horizontal="center" vertical="center"/>
      <protection/>
    </xf>
    <xf numFmtId="14" fontId="8" fillId="34" borderId="26" xfId="53" applyNumberFormat="1" applyFont="1" applyFill="1" applyBorder="1" applyAlignment="1">
      <alignment horizontal="center" vertical="center"/>
      <protection/>
    </xf>
    <xf numFmtId="14" fontId="8" fillId="34" borderId="46" xfId="53" applyNumberFormat="1" applyFont="1" applyFill="1" applyBorder="1" applyAlignment="1">
      <alignment horizontal="center" vertical="center"/>
      <protection/>
    </xf>
    <xf numFmtId="4" fontId="4" fillId="34" borderId="25" xfId="0" applyNumberFormat="1" applyFont="1" applyFill="1" applyBorder="1" applyAlignment="1">
      <alignment horizontal="center" vertical="center" wrapText="1"/>
    </xf>
    <xf numFmtId="4" fontId="4" fillId="34" borderId="26" xfId="0" applyNumberFormat="1"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49" fontId="4" fillId="0" borderId="26"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35" borderId="58" xfId="0" applyFont="1" applyFill="1" applyBorder="1" applyAlignment="1">
      <alignment horizontal="center" vertical="center" wrapText="1"/>
    </xf>
    <xf numFmtId="0" fontId="4" fillId="35" borderId="59" xfId="0" applyFont="1" applyFill="1" applyBorder="1" applyAlignment="1">
      <alignment horizontal="center" vertical="center" wrapText="1"/>
    </xf>
    <xf numFmtId="0" fontId="4" fillId="34" borderId="27" xfId="0" applyFont="1" applyFill="1" applyBorder="1" applyAlignment="1">
      <alignment horizontal="center" vertical="center" wrapText="1"/>
    </xf>
    <xf numFmtId="49" fontId="8" fillId="0" borderId="26" xfId="0" applyNumberFormat="1" applyFont="1" applyBorder="1" applyAlignment="1">
      <alignment horizontal="center" vertical="center"/>
    </xf>
    <xf numFmtId="49" fontId="8" fillId="0" borderId="46" xfId="0" applyNumberFormat="1" applyFont="1" applyBorder="1" applyAlignment="1">
      <alignment horizontal="center"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34" borderId="6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7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37" borderId="25"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46" xfId="0" applyFont="1" applyFill="1" applyBorder="1" applyAlignment="1">
      <alignment horizontal="center" vertical="center" wrapText="1"/>
    </xf>
    <xf numFmtId="49" fontId="59" fillId="0" borderId="58" xfId="0" applyNumberFormat="1" applyFont="1" applyBorder="1" applyAlignment="1">
      <alignment horizontal="center" vertical="top" wrapText="1"/>
    </xf>
    <xf numFmtId="49" fontId="59" fillId="0" borderId="55" xfId="0" applyNumberFormat="1" applyFont="1" applyBorder="1" applyAlignment="1">
      <alignment horizontal="center" vertical="top" wrapText="1"/>
    </xf>
    <xf numFmtId="49" fontId="59" fillId="0" borderId="56" xfId="0" applyNumberFormat="1" applyFont="1" applyBorder="1" applyAlignment="1">
      <alignment horizontal="center" vertical="top" wrapText="1"/>
    </xf>
    <xf numFmtId="49" fontId="59" fillId="0" borderId="39" xfId="0" applyNumberFormat="1" applyFont="1" applyBorder="1" applyAlignment="1">
      <alignment horizontal="center" vertical="top" wrapText="1"/>
    </xf>
    <xf numFmtId="49" fontId="59" fillId="0" borderId="28" xfId="0" applyNumberFormat="1" applyFont="1" applyBorder="1" applyAlignment="1">
      <alignment horizontal="center" vertical="top" wrapText="1"/>
    </xf>
    <xf numFmtId="49" fontId="59" fillId="0" borderId="29" xfId="0" applyNumberFormat="1" applyFont="1" applyBorder="1" applyAlignment="1">
      <alignment horizontal="center" vertical="top" wrapText="1"/>
    </xf>
    <xf numFmtId="0" fontId="6" fillId="35" borderId="14" xfId="0" applyFont="1" applyFill="1" applyBorder="1" applyAlignment="1">
      <alignment horizontal="left" vertical="center"/>
    </xf>
    <xf numFmtId="0" fontId="6" fillId="35" borderId="10" xfId="0" applyFont="1" applyFill="1" applyBorder="1" applyAlignment="1">
      <alignment horizontal="left" vertical="center"/>
    </xf>
    <xf numFmtId="0" fontId="6" fillId="37" borderId="11" xfId="0" applyFont="1" applyFill="1" applyBorder="1" applyAlignment="1">
      <alignment horizontal="left" vertical="center"/>
    </xf>
    <xf numFmtId="49" fontId="59" fillId="0" borderId="58" xfId="0" applyNumberFormat="1" applyFont="1" applyBorder="1" applyAlignment="1">
      <alignment horizontal="left" vertical="top" wrapText="1"/>
    </xf>
    <xf numFmtId="49" fontId="59" fillId="0" borderId="55" xfId="0" applyNumberFormat="1" applyFont="1" applyBorder="1" applyAlignment="1">
      <alignment horizontal="left" vertical="top" wrapText="1"/>
    </xf>
    <xf numFmtId="49" fontId="59" fillId="0" borderId="56" xfId="0" applyNumberFormat="1" applyFont="1" applyBorder="1" applyAlignment="1">
      <alignment horizontal="left" vertical="top" wrapText="1"/>
    </xf>
    <xf numFmtId="3" fontId="4" fillId="34" borderId="71"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1" xfId="0" applyNumberFormat="1" applyFont="1" applyFill="1" applyBorder="1" applyAlignment="1">
      <alignment horizontal="center" vertical="center"/>
    </xf>
    <xf numFmtId="0" fontId="3" fillId="36" borderId="14"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0" fontId="6" fillId="37" borderId="52" xfId="0" applyFont="1" applyFill="1" applyBorder="1" applyAlignment="1">
      <alignment horizontal="left" vertical="center"/>
    </xf>
    <xf numFmtId="0" fontId="6" fillId="37" borderId="42" xfId="0" applyFont="1" applyFill="1" applyBorder="1" applyAlignment="1">
      <alignment horizontal="left" vertical="center"/>
    </xf>
    <xf numFmtId="0" fontId="6" fillId="37" borderId="71" xfId="0" applyFont="1" applyFill="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37" borderId="76" xfId="0" applyFont="1" applyFill="1" applyBorder="1" applyAlignment="1">
      <alignment horizontal="left" vertical="center"/>
    </xf>
    <xf numFmtId="0" fontId="6" fillId="37" borderId="37" xfId="0" applyFont="1" applyFill="1" applyBorder="1" applyAlignment="1">
      <alignment horizontal="left" vertical="center"/>
    </xf>
    <xf numFmtId="0" fontId="6" fillId="37" borderId="72" xfId="0" applyFont="1" applyFill="1" applyBorder="1" applyAlignment="1">
      <alignment horizontal="left"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2" fontId="7" fillId="0" borderId="14"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7" fillId="0" borderId="11" xfId="0" applyNumberFormat="1" applyFont="1" applyBorder="1" applyAlignment="1">
      <alignment horizontal="center" vertical="center"/>
    </xf>
    <xf numFmtId="0" fontId="4" fillId="0" borderId="18" xfId="0" applyFont="1" applyBorder="1" applyAlignment="1">
      <alignment horizontal="left" vertical="top" wrapText="1"/>
    </xf>
    <xf numFmtId="4" fontId="4" fillId="34" borderId="71"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3" fontId="59" fillId="0" borderId="47" xfId="0" applyNumberFormat="1" applyFont="1" applyBorder="1" applyAlignment="1">
      <alignment horizontal="center" vertical="top" wrapText="1"/>
    </xf>
    <xf numFmtId="0" fontId="6" fillId="37" borderId="43" xfId="0" applyFont="1" applyFill="1" applyBorder="1" applyAlignment="1">
      <alignment horizontal="left" vertical="center"/>
    </xf>
    <xf numFmtId="0" fontId="6" fillId="37" borderId="38" xfId="0" applyFont="1" applyFill="1" applyBorder="1" applyAlignment="1">
      <alignment horizontal="left" vertical="center"/>
    </xf>
    <xf numFmtId="3" fontId="8" fillId="0" borderId="33"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56" xfId="0" applyFont="1" applyFill="1" applyBorder="1" applyAlignment="1">
      <alignment horizontal="left" vertical="center" wrapText="1"/>
    </xf>
    <xf numFmtId="4" fontId="4" fillId="0" borderId="20" xfId="0" applyNumberFormat="1" applyFont="1" applyBorder="1" applyAlignment="1">
      <alignment horizontal="left" vertical="top" wrapText="1"/>
    </xf>
    <xf numFmtId="0" fontId="4" fillId="0" borderId="18" xfId="0" applyFont="1" applyBorder="1" applyAlignment="1">
      <alignment horizontal="center" vertical="top" wrapText="1"/>
    </xf>
    <xf numFmtId="3" fontId="59" fillId="0" borderId="69" xfId="0" applyNumberFormat="1" applyFont="1" applyBorder="1" applyAlignment="1">
      <alignment horizontal="center" vertical="top"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8" xfId="0" applyFont="1" applyFill="1" applyBorder="1" applyAlignment="1">
      <alignment horizontal="center" vertical="center" wrapText="1"/>
    </xf>
    <xf numFmtId="4" fontId="4" fillId="34" borderId="72" xfId="0" applyNumberFormat="1" applyFont="1" applyFill="1" applyBorder="1" applyAlignment="1">
      <alignment horizontal="center" vertical="center" wrapText="1"/>
    </xf>
    <xf numFmtId="4" fontId="4" fillId="34" borderId="19" xfId="0" applyNumberFormat="1" applyFont="1" applyFill="1" applyBorder="1" applyAlignment="1">
      <alignment horizontal="center" vertical="center" wrapText="1"/>
    </xf>
    <xf numFmtId="4" fontId="4" fillId="34" borderId="73" xfId="0" applyNumberFormat="1" applyFont="1" applyFill="1" applyBorder="1" applyAlignment="1">
      <alignment horizontal="center" vertical="center" wrapText="1"/>
    </xf>
    <xf numFmtId="0" fontId="62" fillId="0" borderId="65" xfId="0" applyFont="1" applyBorder="1" applyAlignment="1">
      <alignment horizontal="center" vertical="top" wrapText="1"/>
    </xf>
    <xf numFmtId="3" fontId="59" fillId="0" borderId="70" xfId="0" applyNumberFormat="1" applyFont="1" applyBorder="1" applyAlignment="1">
      <alignment horizontal="center" vertical="top" wrapText="1"/>
    </xf>
    <xf numFmtId="0" fontId="4" fillId="35" borderId="39"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35" borderId="54"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59" xfId="0" applyFont="1" applyFill="1" applyBorder="1" applyAlignment="1">
      <alignment horizontal="center" vertical="center"/>
    </xf>
    <xf numFmtId="14" fontId="4" fillId="34" borderId="71" xfId="0" applyNumberFormat="1"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4" fillId="34" borderId="41" xfId="0" applyNumberFormat="1" applyFont="1" applyFill="1" applyBorder="1" applyAlignment="1">
      <alignment horizontal="center" vertical="center" wrapText="1"/>
    </xf>
    <xf numFmtId="14" fontId="4" fillId="0" borderId="71"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0" borderId="11" xfId="0" applyNumberFormat="1" applyFont="1" applyBorder="1" applyAlignment="1">
      <alignment horizontal="center" vertical="center"/>
    </xf>
    <xf numFmtId="4" fontId="4" fillId="34" borderId="41" xfId="0" applyNumberFormat="1" applyFont="1" applyFill="1" applyBorder="1" applyAlignment="1">
      <alignment horizontal="center" vertical="center" wrapText="1"/>
    </xf>
    <xf numFmtId="49" fontId="59" fillId="0" borderId="75" xfId="0" applyNumberFormat="1" applyFont="1" applyBorder="1" applyAlignment="1">
      <alignment horizontal="left" vertical="top"/>
    </xf>
    <xf numFmtId="49" fontId="59" fillId="0" borderId="22" xfId="0" applyNumberFormat="1" applyFont="1" applyBorder="1" applyAlignment="1">
      <alignment horizontal="left" vertical="top"/>
    </xf>
    <xf numFmtId="49" fontId="59" fillId="0" borderId="31" xfId="0" applyNumberFormat="1" applyFont="1" applyBorder="1" applyAlignment="1">
      <alignment horizontal="left" vertical="top"/>
    </xf>
    <xf numFmtId="49" fontId="59" fillId="0" borderId="64" xfId="0" applyNumberFormat="1" applyFont="1" applyBorder="1" applyAlignment="1">
      <alignment horizontal="left" vertical="top"/>
    </xf>
    <xf numFmtId="49" fontId="59" fillId="0" borderId="33" xfId="0" applyNumberFormat="1" applyFont="1" applyBorder="1" applyAlignment="1">
      <alignment horizontal="left" vertical="top"/>
    </xf>
    <xf numFmtId="49" fontId="59" fillId="0" borderId="34" xfId="0" applyNumberFormat="1" applyFont="1" applyBorder="1" applyAlignment="1">
      <alignment horizontal="left" vertical="top"/>
    </xf>
    <xf numFmtId="0" fontId="4" fillId="35" borderId="62" xfId="0" applyFont="1" applyFill="1" applyBorder="1" applyAlignment="1">
      <alignment horizontal="left" vertical="top" wrapText="1"/>
    </xf>
    <xf numFmtId="0" fontId="4" fillId="35" borderId="63" xfId="0" applyFont="1" applyFill="1" applyBorder="1" applyAlignment="1">
      <alignment horizontal="left" vertical="top" wrapText="1"/>
    </xf>
    <xf numFmtId="0" fontId="4" fillId="35" borderId="53" xfId="0" applyFont="1" applyFill="1" applyBorder="1" applyAlignment="1">
      <alignment horizontal="left" vertical="top" wrapText="1"/>
    </xf>
    <xf numFmtId="0" fontId="4" fillId="35" borderId="35"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5" borderId="23" xfId="0" applyFont="1" applyFill="1" applyBorder="1" applyAlignment="1">
      <alignment horizontal="justify" vertical="top" wrapText="1"/>
    </xf>
    <xf numFmtId="0" fontId="10" fillId="35" borderId="22" xfId="0" applyFont="1" applyFill="1" applyBorder="1" applyAlignment="1">
      <alignment vertical="top"/>
    </xf>
    <xf numFmtId="0" fontId="10" fillId="35" borderId="31" xfId="0" applyFont="1" applyFill="1" applyBorder="1" applyAlignment="1">
      <alignment vertical="top"/>
    </xf>
    <xf numFmtId="0" fontId="10" fillId="35" borderId="17" xfId="0" applyFont="1" applyFill="1" applyBorder="1" applyAlignment="1">
      <alignment vertical="top"/>
    </xf>
    <xf numFmtId="0" fontId="10" fillId="35" borderId="0" xfId="0" applyFont="1" applyFill="1" applyBorder="1" applyAlignment="1">
      <alignment vertical="top"/>
    </xf>
    <xf numFmtId="0" fontId="10" fillId="35" borderId="61" xfId="0" applyFont="1" applyFill="1" applyBorder="1" applyAlignment="1">
      <alignment vertical="top"/>
    </xf>
    <xf numFmtId="0" fontId="10" fillId="35" borderId="21" xfId="0" applyFont="1" applyFill="1" applyBorder="1" applyAlignment="1">
      <alignment vertical="top"/>
    </xf>
    <xf numFmtId="0" fontId="10" fillId="35" borderId="19" xfId="0" applyFont="1" applyFill="1" applyBorder="1" applyAlignment="1">
      <alignment vertical="top"/>
    </xf>
    <xf numFmtId="0" fontId="10" fillId="35" borderId="73" xfId="0" applyFont="1" applyFill="1" applyBorder="1" applyAlignment="1">
      <alignment vertical="top"/>
    </xf>
    <xf numFmtId="0" fontId="4" fillId="35" borderId="68" xfId="0" applyFont="1" applyFill="1" applyBorder="1" applyAlignment="1">
      <alignment horizontal="left" vertical="top" wrapText="1"/>
    </xf>
    <xf numFmtId="0" fontId="4" fillId="35" borderId="69" xfId="0" applyFont="1" applyFill="1" applyBorder="1" applyAlignment="1">
      <alignment horizontal="left" vertical="top" wrapText="1"/>
    </xf>
    <xf numFmtId="0" fontId="59" fillId="0" borderId="69" xfId="0" applyFont="1" applyFill="1" applyBorder="1" applyAlignment="1">
      <alignment horizontal="center" vertical="center" wrapText="1"/>
    </xf>
    <xf numFmtId="0" fontId="59" fillId="0" borderId="70"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8" fillId="34" borderId="55"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4" fillId="0" borderId="26" xfId="0" applyFont="1" applyFill="1" applyBorder="1" applyAlignment="1">
      <alignment horizontal="center" vertical="center"/>
    </xf>
    <xf numFmtId="0" fontId="59" fillId="0" borderId="49" xfId="0" applyFont="1" applyBorder="1" applyAlignment="1">
      <alignment horizontal="center" vertical="top" wrapText="1"/>
    </xf>
    <xf numFmtId="0" fontId="59" fillId="0" borderId="77" xfId="0" applyFont="1" applyBorder="1" applyAlignment="1">
      <alignment horizontal="center"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34" borderId="39" xfId="0" applyFont="1" applyFill="1" applyBorder="1" applyAlignment="1">
      <alignment horizontal="center" vertical="center" wrapText="1"/>
    </xf>
    <xf numFmtId="0" fontId="4" fillId="39" borderId="54" xfId="0" applyFont="1" applyFill="1" applyBorder="1" applyAlignment="1">
      <alignment horizontal="left" vertical="center"/>
    </xf>
    <xf numFmtId="0" fontId="4" fillId="39" borderId="59" xfId="0" applyFont="1" applyFill="1" applyBorder="1" applyAlignment="1">
      <alignment horizontal="left" vertical="center"/>
    </xf>
    <xf numFmtId="0" fontId="59" fillId="0" borderId="26" xfId="0" applyFont="1" applyBorder="1" applyAlignment="1">
      <alignment horizontal="left" vertical="top" wrapText="1"/>
    </xf>
    <xf numFmtId="0" fontId="59" fillId="0" borderId="33" xfId="0" applyFont="1" applyBorder="1" applyAlignment="1">
      <alignment horizontal="left" vertical="top" wrapText="1"/>
    </xf>
    <xf numFmtId="0" fontId="59" fillId="0" borderId="18" xfId="0" applyFont="1" applyBorder="1" applyAlignment="1">
      <alignment horizontal="left" vertical="top" wrapText="1"/>
    </xf>
    <xf numFmtId="0" fontId="8" fillId="0" borderId="33" xfId="0" applyFont="1" applyBorder="1" applyAlignment="1">
      <alignment horizontal="center" vertical="center"/>
    </xf>
    <xf numFmtId="0" fontId="8" fillId="0" borderId="57" xfId="0" applyFont="1" applyBorder="1" applyAlignment="1">
      <alignment horizontal="center" vertical="center"/>
    </xf>
    <xf numFmtId="0" fontId="4" fillId="35" borderId="11" xfId="0" applyFont="1" applyFill="1" applyBorder="1" applyAlignment="1">
      <alignment horizontal="left" vertical="top" wrapText="1"/>
    </xf>
    <xf numFmtId="0" fontId="59" fillId="0" borderId="25" xfId="0" applyFont="1" applyBorder="1" applyAlignment="1">
      <alignment horizontal="left" vertical="top" wrapText="1"/>
    </xf>
    <xf numFmtId="0" fontId="4" fillId="37" borderId="40" xfId="0" applyFont="1" applyFill="1" applyBorder="1" applyAlignment="1">
      <alignment vertical="center"/>
    </xf>
    <xf numFmtId="0" fontId="4" fillId="37" borderId="26" xfId="0" applyFont="1" applyFill="1" applyBorder="1" applyAlignment="1">
      <alignment vertical="center"/>
    </xf>
    <xf numFmtId="49" fontId="4" fillId="0" borderId="55"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0" fontId="4" fillId="37" borderId="25" xfId="0" applyFont="1" applyFill="1" applyBorder="1" applyAlignment="1">
      <alignment horizontal="left" vertical="center" wrapText="1"/>
    </xf>
    <xf numFmtId="1" fontId="4" fillId="0" borderId="69" xfId="0" applyNumberFormat="1" applyFont="1" applyBorder="1" applyAlignment="1">
      <alignment horizontal="center" vertical="center"/>
    </xf>
    <xf numFmtId="1" fontId="4" fillId="0" borderId="70" xfId="0" applyNumberFormat="1" applyFont="1" applyBorder="1" applyAlignment="1">
      <alignment horizontal="center" vertical="center"/>
    </xf>
    <xf numFmtId="0" fontId="59" fillId="0" borderId="54" xfId="0" applyFont="1" applyBorder="1" applyAlignment="1">
      <alignment horizontal="left" vertical="top"/>
    </xf>
    <xf numFmtId="0" fontId="58" fillId="0" borderId="55" xfId="0" applyFont="1" applyBorder="1" applyAlignment="1">
      <alignment horizontal="left" vertical="top"/>
    </xf>
    <xf numFmtId="4" fontId="4" fillId="0" borderId="69" xfId="0" applyNumberFormat="1" applyFont="1" applyBorder="1" applyAlignment="1">
      <alignment horizontal="center" vertical="top"/>
    </xf>
    <xf numFmtId="0" fontId="58" fillId="0" borderId="56" xfId="0" applyFont="1" applyBorder="1" applyAlignment="1">
      <alignment horizontal="left" vertical="top"/>
    </xf>
    <xf numFmtId="0" fontId="8" fillId="0" borderId="27" xfId="53" applyFont="1" applyFill="1" applyBorder="1" applyAlignment="1">
      <alignment horizontal="center" vertical="center"/>
      <protection/>
    </xf>
    <xf numFmtId="0" fontId="8" fillId="0" borderId="28" xfId="53" applyFont="1" applyFill="1" applyBorder="1" applyAlignment="1">
      <alignment horizontal="center" vertical="center"/>
      <protection/>
    </xf>
    <xf numFmtId="0" fontId="8" fillId="0" borderId="30" xfId="53" applyFont="1" applyFill="1" applyBorder="1" applyAlignment="1">
      <alignment horizontal="center" vertical="center"/>
      <protection/>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4" fillId="35" borderId="58" xfId="0" applyFont="1" applyFill="1" applyBorder="1" applyAlignment="1">
      <alignment horizontal="left" vertical="center" wrapText="1"/>
    </xf>
    <xf numFmtId="0" fontId="8" fillId="0" borderId="25" xfId="0" applyFont="1" applyBorder="1" applyAlignment="1">
      <alignment horizontal="center" vertical="center"/>
    </xf>
    <xf numFmtId="0" fontId="8" fillId="0" borderId="4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4" fontId="4" fillId="34" borderId="71" xfId="0" applyNumberFormat="1" applyFont="1" applyFill="1" applyBorder="1" applyAlignment="1">
      <alignment horizontal="center" vertical="center"/>
    </xf>
    <xf numFmtId="4" fontId="4" fillId="34" borderId="10" xfId="0" applyNumberFormat="1" applyFont="1" applyFill="1" applyBorder="1" applyAlignment="1">
      <alignment horizontal="center" vertical="center"/>
    </xf>
    <xf numFmtId="4" fontId="4" fillId="34" borderId="41"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8" fillId="0" borderId="18" xfId="0" applyNumberFormat="1" applyFont="1" applyBorder="1" applyAlignment="1">
      <alignment horizontal="center" vertical="center"/>
    </xf>
    <xf numFmtId="0" fontId="4" fillId="34" borderId="72"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5" borderId="20" xfId="0" applyFont="1" applyFill="1" applyBorder="1" applyAlignment="1">
      <alignment horizontal="left" vertical="top" wrapText="1"/>
    </xf>
    <xf numFmtId="0" fontId="4" fillId="34" borderId="18"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77" xfId="0"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5" fillId="35" borderId="0" xfId="0" applyFont="1" applyFill="1" applyBorder="1" applyAlignment="1">
      <alignment horizontal="left" vertical="center"/>
    </xf>
    <xf numFmtId="0" fontId="4" fillId="35" borderId="71"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41" xfId="0" applyFont="1" applyFill="1" applyBorder="1" applyAlignment="1">
      <alignment horizontal="center" vertical="center"/>
    </xf>
    <xf numFmtId="0" fontId="4" fillId="35" borderId="14" xfId="0" applyFont="1" applyFill="1" applyBorder="1" applyAlignment="1">
      <alignment horizontal="left" vertical="center"/>
    </xf>
    <xf numFmtId="0" fontId="4" fillId="35" borderId="10"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5" borderId="2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5" borderId="42" xfId="0" applyFont="1" applyFill="1" applyBorder="1" applyAlignment="1">
      <alignment horizontal="left" vertical="center"/>
    </xf>
    <xf numFmtId="0" fontId="4" fillId="35" borderId="78" xfId="0" applyFont="1" applyFill="1" applyBorder="1" applyAlignment="1">
      <alignment horizontal="left" vertical="top" wrapText="1"/>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58" xfId="0" applyFont="1" applyBorder="1" applyAlignment="1">
      <alignment horizontal="left" vertical="top"/>
    </xf>
    <xf numFmtId="0" fontId="8" fillId="0" borderId="55" xfId="0" applyFont="1" applyBorder="1" applyAlignment="1">
      <alignment horizontal="left" vertical="top"/>
    </xf>
    <xf numFmtId="0" fontId="63" fillId="0" borderId="22" xfId="0" applyFont="1" applyBorder="1" applyAlignment="1">
      <alignment horizontal="center" vertical="center"/>
    </xf>
    <xf numFmtId="0" fontId="63" fillId="0" borderId="15"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8" fillId="0" borderId="40" xfId="0" applyFont="1" applyBorder="1" applyAlignment="1">
      <alignment horizontal="left" vertical="top"/>
    </xf>
    <xf numFmtId="0" fontId="8" fillId="0" borderId="26" xfId="0" applyFont="1" applyBorder="1" applyAlignment="1">
      <alignment horizontal="left" vertical="top"/>
    </xf>
    <xf numFmtId="0" fontId="0" fillId="0" borderId="10" xfId="0" applyBorder="1" applyAlignment="1">
      <alignment horizontal="center" vertical="center"/>
    </xf>
    <xf numFmtId="0" fontId="0" fillId="0" borderId="11" xfId="0" applyBorder="1" applyAlignment="1">
      <alignment horizontal="center" vertical="center"/>
    </xf>
    <xf numFmtId="173" fontId="4" fillId="35" borderId="24" xfId="61" applyNumberFormat="1" applyFont="1" applyFill="1" applyBorder="1" applyAlignment="1">
      <alignment horizontal="center" vertical="center" wrapText="1"/>
    </xf>
    <xf numFmtId="0" fontId="0" fillId="35" borderId="24" xfId="0" applyFill="1" applyBorder="1" applyAlignment="1">
      <alignment vertical="center"/>
    </xf>
    <xf numFmtId="173" fontId="8" fillId="0" borderId="24" xfId="61" applyNumberFormat="1"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4" fillId="35"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8" fillId="0" borderId="58"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173" fontId="8" fillId="0" borderId="14" xfId="61" applyNumberFormat="1" applyFont="1" applyBorder="1" applyAlignment="1">
      <alignment horizontal="center" vertical="center"/>
    </xf>
    <xf numFmtId="0" fontId="0" fillId="0" borderId="41" xfId="0"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77"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121</xdr:row>
      <xdr:rowOff>0</xdr:rowOff>
    </xdr:from>
    <xdr:ext cx="352425" cy="295275"/>
    <xdr:sp>
      <xdr:nvSpPr>
        <xdr:cNvPr id="1" name="AutoShape 54" descr="optnbtn"/>
        <xdr:cNvSpPr>
          <a:spLocks noChangeAspect="1"/>
        </xdr:cNvSpPr>
      </xdr:nvSpPr>
      <xdr:spPr>
        <a:xfrm>
          <a:off x="4486275"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121</xdr:row>
      <xdr:rowOff>0</xdr:rowOff>
    </xdr:from>
    <xdr:ext cx="352425" cy="295275"/>
    <xdr:sp>
      <xdr:nvSpPr>
        <xdr:cNvPr id="2" name="AutoShape 55" descr="optnbtn"/>
        <xdr:cNvSpPr>
          <a:spLocks noChangeAspect="1"/>
        </xdr:cNvSpPr>
      </xdr:nvSpPr>
      <xdr:spPr>
        <a:xfrm>
          <a:off x="4486275"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3" name="AutoShape 133"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4" name="AutoShape 134"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5" name="AutoShape 135"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6" name="AutoShape 136"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7" name="AutoShape 137"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8" name="AutoShape 138"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9" name="AutoShape 139"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10" name="AutoShape 140" descr="optnbtn"/>
        <xdr:cNvSpPr>
          <a:spLocks noChangeAspect="1"/>
        </xdr:cNvSpPr>
      </xdr:nvSpPr>
      <xdr:spPr>
        <a:xfrm>
          <a:off x="5372100" y="31537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11" name="AutoShape 141" descr="optnbtn"/>
        <xdr:cNvSpPr>
          <a:spLocks noChangeAspect="1"/>
        </xdr:cNvSpPr>
      </xdr:nvSpPr>
      <xdr:spPr>
        <a:xfrm>
          <a:off x="5372100" y="11744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12" name="AutoShape 142" descr="optnbtn"/>
        <xdr:cNvSpPr>
          <a:spLocks noChangeAspect="1"/>
        </xdr:cNvSpPr>
      </xdr:nvSpPr>
      <xdr:spPr>
        <a:xfrm>
          <a:off x="5372100" y="11744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209550</xdr:colOff>
      <xdr:row>72</xdr:row>
      <xdr:rowOff>0</xdr:rowOff>
    </xdr:from>
    <xdr:ext cx="352425" cy="304800"/>
    <xdr:sp>
      <xdr:nvSpPr>
        <xdr:cNvPr id="13" name="AutoShape 143" descr="optnbtn"/>
        <xdr:cNvSpPr>
          <a:spLocks noChangeAspect="1"/>
        </xdr:cNvSpPr>
      </xdr:nvSpPr>
      <xdr:spPr>
        <a:xfrm>
          <a:off x="5581650" y="231362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304800"/>
    <xdr:sp>
      <xdr:nvSpPr>
        <xdr:cNvPr id="14" name="AutoShape 144" descr="optnbtn"/>
        <xdr:cNvSpPr>
          <a:spLocks noChangeAspect="1"/>
        </xdr:cNvSpPr>
      </xdr:nvSpPr>
      <xdr:spPr>
        <a:xfrm>
          <a:off x="5372100" y="231362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5" name="AutoShape 209" descr="optnbtn"/>
        <xdr:cNvSpPr>
          <a:spLocks noChangeAspect="1"/>
        </xdr:cNvSpPr>
      </xdr:nvSpPr>
      <xdr:spPr>
        <a:xfrm>
          <a:off x="5372100" y="11744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6" name="AutoShape 210" descr="optnbtn"/>
        <xdr:cNvSpPr>
          <a:spLocks noChangeAspect="1"/>
        </xdr:cNvSpPr>
      </xdr:nvSpPr>
      <xdr:spPr>
        <a:xfrm>
          <a:off x="5372100" y="11744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7" name="AutoShape 211" descr="optnbtn"/>
        <xdr:cNvSpPr>
          <a:spLocks noChangeAspect="1"/>
        </xdr:cNvSpPr>
      </xdr:nvSpPr>
      <xdr:spPr>
        <a:xfrm>
          <a:off x="5372100" y="11744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8" name="AutoShape 212" descr="optnbtn"/>
        <xdr:cNvSpPr>
          <a:spLocks noChangeAspect="1"/>
        </xdr:cNvSpPr>
      </xdr:nvSpPr>
      <xdr:spPr>
        <a:xfrm>
          <a:off x="5372100" y="11744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19" name="AutoShape 213" descr="optnbtn"/>
        <xdr:cNvSpPr>
          <a:spLocks noChangeAspect="1"/>
        </xdr:cNvSpPr>
      </xdr:nvSpPr>
      <xdr:spPr>
        <a:xfrm>
          <a:off x="5372100" y="23136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0" name="AutoShape 214" descr="optnbtn"/>
        <xdr:cNvSpPr>
          <a:spLocks noChangeAspect="1"/>
        </xdr:cNvSpPr>
      </xdr:nvSpPr>
      <xdr:spPr>
        <a:xfrm>
          <a:off x="5372100" y="23136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1" name="AutoShape 215" descr="optnbtn"/>
        <xdr:cNvSpPr>
          <a:spLocks noChangeAspect="1"/>
        </xdr:cNvSpPr>
      </xdr:nvSpPr>
      <xdr:spPr>
        <a:xfrm>
          <a:off x="5372100" y="23136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2" name="AutoShape 216" descr="optnbtn"/>
        <xdr:cNvSpPr>
          <a:spLocks noChangeAspect="1"/>
        </xdr:cNvSpPr>
      </xdr:nvSpPr>
      <xdr:spPr>
        <a:xfrm>
          <a:off x="5372100" y="23136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3" name="AutoShape 217"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4" name="AutoShape 218"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5" name="AutoShape 219"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6" name="AutoShape 220"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7" name="AutoShape 221"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8" name="AutoShape 222"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9" name="AutoShape 223"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0" name="AutoShape 224"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1" name="AutoShape 225"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2" name="AutoShape 226"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3" name="AutoShape 227"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4" name="AutoShape 228"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5" name="AutoShape 229"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6" name="AutoShape 230" descr="optnbtn"/>
        <xdr:cNvSpPr>
          <a:spLocks noChangeAspect="1"/>
        </xdr:cNvSpPr>
      </xdr:nvSpPr>
      <xdr:spPr>
        <a:xfrm>
          <a:off x="5372100" y="31537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7" name="AutoShape 234"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8" name="AutoShape 235"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9" name="AutoShape 236"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0" name="AutoShape 237"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1" name="AutoShape 238"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2" name="AutoShape 239" descr="optnbtn"/>
        <xdr:cNvSpPr>
          <a:spLocks noChangeAspect="1"/>
        </xdr:cNvSpPr>
      </xdr:nvSpPr>
      <xdr:spPr>
        <a:xfrm>
          <a:off x="10020300" y="3682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533400"/>
    <xdr:sp>
      <xdr:nvSpPr>
        <xdr:cNvPr id="43" name="AutoShape 54" descr="optnbtn"/>
        <xdr:cNvSpPr>
          <a:spLocks noChangeAspect="1"/>
        </xdr:cNvSpPr>
      </xdr:nvSpPr>
      <xdr:spPr>
        <a:xfrm>
          <a:off x="4486275"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4" name="AutoShape 234"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5" name="AutoShape 235"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6" name="AutoShape 236"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7" name="AutoShape 237"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8" name="AutoShape 238"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9" name="AutoShape 239" descr="optnbtn"/>
        <xdr:cNvSpPr>
          <a:spLocks noChangeAspect="1"/>
        </xdr:cNvSpPr>
      </xdr:nvSpPr>
      <xdr:spPr>
        <a:xfrm>
          <a:off x="10020300" y="624459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0" name="AutoShape 133"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1" name="AutoShape 134"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2" name="AutoShape 135"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3" name="AutoShape 136"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4" name="AutoShape 137"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5" name="AutoShape 138"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6" name="AutoShape 139"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7" name="AutoShape 140" descr="optnbtn"/>
        <xdr:cNvSpPr>
          <a:spLocks noChangeAspect="1"/>
        </xdr:cNvSpPr>
      </xdr:nvSpPr>
      <xdr:spPr>
        <a:xfrm>
          <a:off x="5372100" y="32042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8" name="AutoShape 217"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9" name="AutoShape 218"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0" name="AutoShape 219"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1" name="AutoShape 220"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2" name="AutoShape 221"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3" name="AutoShape 222"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4" name="AutoShape 223"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5" name="AutoShape 224"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6" name="AutoShape 225"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7" name="AutoShape 226"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8" name="AutoShape 227"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9" name="AutoShape 228"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70" name="AutoShape 229"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71" name="AutoShape 230" descr="optnbtn"/>
        <xdr:cNvSpPr>
          <a:spLocks noChangeAspect="1"/>
        </xdr:cNvSpPr>
      </xdr:nvSpPr>
      <xdr:spPr>
        <a:xfrm>
          <a:off x="5372100" y="32042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342900"/>
    <xdr:sp>
      <xdr:nvSpPr>
        <xdr:cNvPr id="72" name="AutoShape 54" descr="optnbtn"/>
        <xdr:cNvSpPr>
          <a:spLocks noChangeAspect="1"/>
        </xdr:cNvSpPr>
      </xdr:nvSpPr>
      <xdr:spPr>
        <a:xfrm>
          <a:off x="4486275"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342900"/>
    <xdr:sp>
      <xdr:nvSpPr>
        <xdr:cNvPr id="73" name="AutoShape 55" descr="optnbtn"/>
        <xdr:cNvSpPr>
          <a:spLocks noChangeAspect="1"/>
        </xdr:cNvSpPr>
      </xdr:nvSpPr>
      <xdr:spPr>
        <a:xfrm>
          <a:off x="4486275"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4" name="AutoShape 234"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5" name="AutoShape 235"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6" name="AutoShape 236"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7" name="AutoShape 237"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8" name="AutoShape 238"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9" name="AutoShape 239" descr="optnbtn"/>
        <xdr:cNvSpPr>
          <a:spLocks noChangeAspect="1"/>
        </xdr:cNvSpPr>
      </xdr:nvSpPr>
      <xdr:spPr>
        <a:xfrm>
          <a:off x="10020300" y="6244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95275"/>
    <xdr:sp>
      <xdr:nvSpPr>
        <xdr:cNvPr id="80" name="AutoShape 141" descr="optnbtn"/>
        <xdr:cNvSpPr>
          <a:spLocks noChangeAspect="1"/>
        </xdr:cNvSpPr>
      </xdr:nvSpPr>
      <xdr:spPr>
        <a:xfrm>
          <a:off x="5372100" y="15935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95275"/>
    <xdr:sp>
      <xdr:nvSpPr>
        <xdr:cNvPr id="81" name="AutoShape 142" descr="optnbtn"/>
        <xdr:cNvSpPr>
          <a:spLocks noChangeAspect="1"/>
        </xdr:cNvSpPr>
      </xdr:nvSpPr>
      <xdr:spPr>
        <a:xfrm>
          <a:off x="5372100" y="15935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2" name="AutoShape 209" descr="optnbtn"/>
        <xdr:cNvSpPr>
          <a:spLocks noChangeAspect="1"/>
        </xdr:cNvSpPr>
      </xdr:nvSpPr>
      <xdr:spPr>
        <a:xfrm>
          <a:off x="5372100" y="15935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3" name="AutoShape 210" descr="optnbtn"/>
        <xdr:cNvSpPr>
          <a:spLocks noChangeAspect="1"/>
        </xdr:cNvSpPr>
      </xdr:nvSpPr>
      <xdr:spPr>
        <a:xfrm>
          <a:off x="5372100" y="15935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4" name="AutoShape 211" descr="optnbtn"/>
        <xdr:cNvSpPr>
          <a:spLocks noChangeAspect="1"/>
        </xdr:cNvSpPr>
      </xdr:nvSpPr>
      <xdr:spPr>
        <a:xfrm>
          <a:off x="5372100" y="15935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5" name="AutoShape 212" descr="optnbtn"/>
        <xdr:cNvSpPr>
          <a:spLocks noChangeAspect="1"/>
        </xdr:cNvSpPr>
      </xdr:nvSpPr>
      <xdr:spPr>
        <a:xfrm>
          <a:off x="5372100" y="159353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95275"/>
    <xdr:sp>
      <xdr:nvSpPr>
        <xdr:cNvPr id="86" name="AutoShape 141" descr="optnbtn"/>
        <xdr:cNvSpPr>
          <a:spLocks noChangeAspect="1"/>
        </xdr:cNvSpPr>
      </xdr:nvSpPr>
      <xdr:spPr>
        <a:xfrm>
          <a:off x="5372100" y="20059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95275"/>
    <xdr:sp>
      <xdr:nvSpPr>
        <xdr:cNvPr id="87" name="AutoShape 142" descr="optnbtn"/>
        <xdr:cNvSpPr>
          <a:spLocks noChangeAspect="1"/>
        </xdr:cNvSpPr>
      </xdr:nvSpPr>
      <xdr:spPr>
        <a:xfrm>
          <a:off x="5372100" y="20059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88" name="AutoShape 209" descr="optnbtn"/>
        <xdr:cNvSpPr>
          <a:spLocks noChangeAspect="1"/>
        </xdr:cNvSpPr>
      </xdr:nvSpPr>
      <xdr:spPr>
        <a:xfrm>
          <a:off x="5372100" y="200596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89" name="AutoShape 210" descr="optnbtn"/>
        <xdr:cNvSpPr>
          <a:spLocks noChangeAspect="1"/>
        </xdr:cNvSpPr>
      </xdr:nvSpPr>
      <xdr:spPr>
        <a:xfrm>
          <a:off x="5372100" y="200596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90" name="AutoShape 211" descr="optnbtn"/>
        <xdr:cNvSpPr>
          <a:spLocks noChangeAspect="1"/>
        </xdr:cNvSpPr>
      </xdr:nvSpPr>
      <xdr:spPr>
        <a:xfrm>
          <a:off x="5372100" y="200596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91" name="AutoShape 212" descr="optnbtn"/>
        <xdr:cNvSpPr>
          <a:spLocks noChangeAspect="1"/>
        </xdr:cNvSpPr>
      </xdr:nvSpPr>
      <xdr:spPr>
        <a:xfrm>
          <a:off x="5372100" y="200596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368"/>
  <sheetViews>
    <sheetView tabSelected="1" view="pageBreakPreview" zoomScale="85" zoomScaleNormal="55" zoomScaleSheetLayoutView="85" workbookViewId="0" topLeftCell="A165">
      <selection activeCell="A182" sqref="A182:L182"/>
    </sheetView>
  </sheetViews>
  <sheetFormatPr defaultColWidth="3.875" defaultRowHeight="21" customHeight="1" outlineLevelRow="1"/>
  <cols>
    <col min="1" max="6" width="3.875" style="2" customWidth="1"/>
    <col min="7" max="7" width="6.625" style="2" customWidth="1"/>
    <col min="8" max="8" width="3.875" style="2" customWidth="1"/>
    <col min="9" max="9" width="4.125" style="2" customWidth="1"/>
    <col min="10" max="10" width="4.375" style="2" customWidth="1"/>
    <col min="11" max="11" width="4.125" style="2" customWidth="1"/>
    <col min="12" max="12" width="4.75390625" style="2" customWidth="1"/>
    <col min="13" max="20" width="3.875" style="2" customWidth="1"/>
    <col min="21" max="21" width="3.25390625" style="2" customWidth="1"/>
    <col min="22" max="22" width="3.875" style="2" customWidth="1"/>
    <col min="23" max="23" width="3.625" style="2" customWidth="1"/>
    <col min="24" max="24" width="3.875" style="2" customWidth="1"/>
    <col min="25" max="25" width="3.75390625" style="2" customWidth="1"/>
    <col min="26" max="33" width="3.875" style="2" customWidth="1"/>
    <col min="34" max="34" width="3.00390625" style="2" customWidth="1"/>
    <col min="35" max="38" width="3.875" style="2" customWidth="1"/>
    <col min="39" max="39" width="5.75390625" style="2" customWidth="1"/>
    <col min="40" max="84" width="3.875" style="2" hidden="1" customWidth="1"/>
    <col min="85" max="85" width="3.875" style="8" customWidth="1"/>
    <col min="86" max="16384" width="3.875" style="2" customWidth="1"/>
  </cols>
  <sheetData>
    <row r="1" spans="1:11" ht="21" customHeight="1">
      <c r="A1" s="612" t="s">
        <v>217</v>
      </c>
      <c r="B1" s="612"/>
      <c r="C1" s="612"/>
      <c r="D1" s="612"/>
      <c r="E1" s="612"/>
      <c r="F1" s="612"/>
      <c r="G1" s="612"/>
      <c r="H1" s="612"/>
      <c r="I1" s="612"/>
      <c r="J1" s="612"/>
      <c r="K1" s="612"/>
    </row>
    <row r="2" spans="1:39" ht="21" customHeight="1">
      <c r="A2" s="16"/>
      <c r="B2" s="16"/>
      <c r="C2" s="16"/>
      <c r="D2" s="16"/>
      <c r="E2" s="16"/>
      <c r="F2" s="16"/>
      <c r="G2" s="16"/>
      <c r="H2" s="15"/>
      <c r="I2" s="15"/>
      <c r="J2" s="14"/>
      <c r="K2" s="14"/>
      <c r="L2" s="1"/>
      <c r="M2" s="1" t="s">
        <v>201</v>
      </c>
      <c r="N2" s="1"/>
      <c r="O2" s="1"/>
      <c r="P2" s="1"/>
      <c r="Q2" s="1"/>
      <c r="R2" s="1"/>
      <c r="S2" s="1"/>
      <c r="T2" s="1"/>
      <c r="U2" s="1"/>
      <c r="V2" s="1"/>
      <c r="W2" s="1"/>
      <c r="X2" s="1"/>
      <c r="Y2" s="1"/>
      <c r="Z2" s="1"/>
      <c r="AA2" s="1"/>
      <c r="AB2" s="1"/>
      <c r="AC2" s="1"/>
      <c r="AD2" s="1"/>
      <c r="AE2" s="1"/>
      <c r="AF2" s="1"/>
      <c r="AG2" s="1"/>
      <c r="AH2" s="1"/>
      <c r="AI2" s="1"/>
      <c r="AJ2" s="1"/>
      <c r="AK2" s="1"/>
      <c r="AL2" s="1"/>
      <c r="AM2" s="1"/>
    </row>
    <row r="3" spans="8:39" ht="18" customHeight="1">
      <c r="H3" s="1"/>
      <c r="I3" s="1"/>
      <c r="J3" s="1"/>
      <c r="K3" s="1"/>
      <c r="L3" s="1"/>
      <c r="M3" s="1"/>
      <c r="N3" s="1"/>
      <c r="O3" s="1"/>
      <c r="P3" s="1"/>
      <c r="Q3" s="1"/>
      <c r="R3" s="1"/>
      <c r="S3" s="1"/>
      <c r="T3" s="1"/>
      <c r="U3" s="1"/>
      <c r="V3" s="1"/>
      <c r="W3" s="1"/>
      <c r="X3" s="1"/>
      <c r="Y3" s="1"/>
      <c r="Z3" s="1"/>
      <c r="AA3" s="1"/>
      <c r="AB3" s="1"/>
      <c r="AL3" s="1"/>
      <c r="AM3" s="1"/>
    </row>
    <row r="4" spans="1:39" ht="18" customHeight="1">
      <c r="A4" s="160" t="s">
        <v>228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2"/>
    </row>
    <row r="5" spans="1:39" ht="28.5" customHeight="1">
      <c r="A5" s="621" t="s">
        <v>229</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3"/>
    </row>
    <row r="6" spans="1:41" ht="21" customHeight="1">
      <c r="A6" s="160" t="s">
        <v>52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2"/>
      <c r="AN6" s="20"/>
      <c r="AO6" s="2" t="s">
        <v>6</v>
      </c>
    </row>
    <row r="7" spans="1:41" ht="21" customHeight="1">
      <c r="A7" s="620" t="s">
        <v>156</v>
      </c>
      <c r="B7" s="620"/>
      <c r="C7" s="620"/>
      <c r="D7" s="620"/>
      <c r="E7" s="620"/>
      <c r="F7" s="620"/>
      <c r="G7" s="620"/>
      <c r="H7" s="620"/>
      <c r="I7" s="154"/>
      <c r="J7" s="154"/>
      <c r="K7" s="154"/>
      <c r="L7" s="154"/>
      <c r="M7" s="154"/>
      <c r="N7" s="155"/>
      <c r="O7" s="624" t="s">
        <v>157</v>
      </c>
      <c r="P7" s="624"/>
      <c r="Q7" s="624"/>
      <c r="R7" s="624"/>
      <c r="S7" s="624"/>
      <c r="T7" s="624"/>
      <c r="U7" s="624"/>
      <c r="V7" s="156"/>
      <c r="W7" s="156"/>
      <c r="X7" s="156"/>
      <c r="Y7" s="156"/>
      <c r="Z7" s="156"/>
      <c r="AA7" s="156"/>
      <c r="AB7" s="613" t="s">
        <v>140</v>
      </c>
      <c r="AC7" s="614"/>
      <c r="AD7" s="614"/>
      <c r="AE7" s="614"/>
      <c r="AF7" s="614"/>
      <c r="AG7" s="614"/>
      <c r="AH7" s="615"/>
      <c r="AI7" s="605"/>
      <c r="AJ7" s="606"/>
      <c r="AK7" s="606"/>
      <c r="AL7" s="606"/>
      <c r="AM7" s="606"/>
      <c r="AN7" s="21"/>
      <c r="AO7" s="2" t="s">
        <v>18</v>
      </c>
    </row>
    <row r="8" spans="1:40" ht="29.25" customHeight="1">
      <c r="A8" s="60" t="s">
        <v>246</v>
      </c>
      <c r="B8" s="61"/>
      <c r="C8" s="61"/>
      <c r="D8" s="61"/>
      <c r="E8" s="61"/>
      <c r="F8" s="61"/>
      <c r="G8" s="61"/>
      <c r="H8" s="62"/>
      <c r="I8" s="642" t="s">
        <v>247</v>
      </c>
      <c r="J8" s="643"/>
      <c r="K8" s="643"/>
      <c r="L8" s="643"/>
      <c r="M8" s="643"/>
      <c r="N8" s="643"/>
      <c r="O8" s="643"/>
      <c r="P8" s="643"/>
      <c r="Q8" s="643"/>
      <c r="R8" s="643"/>
      <c r="S8" s="360" t="s">
        <v>248</v>
      </c>
      <c r="T8" s="646"/>
      <c r="U8" s="646"/>
      <c r="V8" s="646"/>
      <c r="W8" s="646"/>
      <c r="X8" s="646"/>
      <c r="Y8" s="646"/>
      <c r="Z8" s="646"/>
      <c r="AA8" s="646"/>
      <c r="AB8" s="646"/>
      <c r="AC8" s="647" t="s">
        <v>249</v>
      </c>
      <c r="AD8" s="648"/>
      <c r="AE8" s="648"/>
      <c r="AF8" s="648"/>
      <c r="AG8" s="648"/>
      <c r="AH8" s="648"/>
      <c r="AI8" s="648"/>
      <c r="AJ8" s="648"/>
      <c r="AK8" s="648"/>
      <c r="AL8" s="648"/>
      <c r="AM8" s="649"/>
      <c r="AN8" s="21"/>
    </row>
    <row r="9" spans="1:40" ht="23.25" customHeight="1">
      <c r="A9" s="63"/>
      <c r="B9" s="64"/>
      <c r="C9" s="64"/>
      <c r="D9" s="64"/>
      <c r="E9" s="64"/>
      <c r="F9" s="64"/>
      <c r="G9" s="64"/>
      <c r="H9" s="65"/>
      <c r="I9" s="644"/>
      <c r="J9" s="645"/>
      <c r="K9" s="645"/>
      <c r="L9" s="645"/>
      <c r="M9" s="645"/>
      <c r="N9" s="645"/>
      <c r="O9" s="645"/>
      <c r="P9" s="645"/>
      <c r="Q9" s="645"/>
      <c r="R9" s="645"/>
      <c r="S9" s="644"/>
      <c r="T9" s="645"/>
      <c r="U9" s="645"/>
      <c r="V9" s="645"/>
      <c r="W9" s="645"/>
      <c r="X9" s="645"/>
      <c r="Y9" s="645"/>
      <c r="Z9" s="645"/>
      <c r="AA9" s="645"/>
      <c r="AB9" s="645"/>
      <c r="AC9" s="653"/>
      <c r="AD9" s="640"/>
      <c r="AE9" s="640"/>
      <c r="AF9" s="640"/>
      <c r="AG9" s="640"/>
      <c r="AH9" s="640"/>
      <c r="AI9" s="640"/>
      <c r="AJ9" s="640"/>
      <c r="AK9" s="640"/>
      <c r="AL9" s="640"/>
      <c r="AM9" s="654"/>
      <c r="AN9" s="21"/>
    </row>
    <row r="10" spans="1:41" ht="21" customHeight="1">
      <c r="A10" s="175" t="s">
        <v>188</v>
      </c>
      <c r="B10" s="175"/>
      <c r="C10" s="175"/>
      <c r="D10" s="175"/>
      <c r="E10" s="175"/>
      <c r="F10" s="175"/>
      <c r="G10" s="175"/>
      <c r="H10" s="175"/>
      <c r="I10" s="176" t="s">
        <v>250</v>
      </c>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7"/>
      <c r="AN10" s="21"/>
      <c r="AO10" s="2" t="s">
        <v>3</v>
      </c>
    </row>
    <row r="11" spans="1:40" ht="21" customHeight="1">
      <c r="A11" s="175"/>
      <c r="B11" s="175"/>
      <c r="C11" s="175"/>
      <c r="D11" s="175"/>
      <c r="E11" s="175"/>
      <c r="F11" s="175"/>
      <c r="G11" s="175"/>
      <c r="H11" s="175"/>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9"/>
      <c r="AN11" s="21"/>
    </row>
    <row r="12" spans="1:40" ht="5.25" customHeight="1">
      <c r="A12" s="175"/>
      <c r="B12" s="175"/>
      <c r="C12" s="175"/>
      <c r="D12" s="175"/>
      <c r="E12" s="175"/>
      <c r="F12" s="175"/>
      <c r="G12" s="175"/>
      <c r="H12" s="175"/>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1"/>
      <c r="AN12" s="21"/>
    </row>
    <row r="13" spans="1:40" ht="21" customHeight="1">
      <c r="A13" s="175"/>
      <c r="B13" s="175"/>
      <c r="C13" s="175"/>
      <c r="D13" s="175"/>
      <c r="E13" s="175"/>
      <c r="F13" s="175"/>
      <c r="G13" s="175"/>
      <c r="H13" s="175"/>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8"/>
      <c r="AN13" s="21"/>
    </row>
    <row r="14" spans="1:40" ht="21" customHeight="1">
      <c r="A14" s="175"/>
      <c r="B14" s="175"/>
      <c r="C14" s="175"/>
      <c r="D14" s="175"/>
      <c r="E14" s="175"/>
      <c r="F14" s="175"/>
      <c r="G14" s="175"/>
      <c r="H14" s="175"/>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8"/>
      <c r="AN14" s="21"/>
    </row>
    <row r="15" spans="1:40" ht="21" customHeight="1">
      <c r="A15" s="175"/>
      <c r="B15" s="175"/>
      <c r="C15" s="175"/>
      <c r="D15" s="175"/>
      <c r="E15" s="175"/>
      <c r="F15" s="175"/>
      <c r="G15" s="175"/>
      <c r="H15" s="175"/>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8"/>
      <c r="AN15" s="21"/>
    </row>
    <row r="16" spans="1:40" ht="21" customHeight="1">
      <c r="A16" s="175"/>
      <c r="B16" s="175"/>
      <c r="C16" s="175"/>
      <c r="D16" s="175"/>
      <c r="E16" s="175"/>
      <c r="F16" s="175"/>
      <c r="G16" s="175"/>
      <c r="H16" s="175"/>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8"/>
      <c r="AN16" s="21"/>
    </row>
    <row r="17" spans="1:40" ht="21" customHeight="1">
      <c r="A17" s="616" t="s">
        <v>144</v>
      </c>
      <c r="B17" s="617"/>
      <c r="C17" s="617"/>
      <c r="D17" s="617"/>
      <c r="E17" s="617"/>
      <c r="F17" s="617"/>
      <c r="G17" s="617"/>
      <c r="H17" s="617"/>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9"/>
      <c r="AN17" s="21"/>
    </row>
    <row r="18" spans="1:41" ht="21" customHeight="1">
      <c r="A18" s="160" t="s">
        <v>72</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2"/>
      <c r="AN18" s="21"/>
      <c r="AO18" s="3"/>
    </row>
    <row r="19" spans="1:41" ht="21" customHeight="1">
      <c r="A19" s="266" t="s">
        <v>74</v>
      </c>
      <c r="B19" s="267"/>
      <c r="C19" s="267"/>
      <c r="D19" s="267"/>
      <c r="E19" s="267"/>
      <c r="F19" s="267"/>
      <c r="G19" s="268"/>
      <c r="H19" s="184"/>
      <c r="I19" s="172"/>
      <c r="J19" s="172"/>
      <c r="K19" s="172"/>
      <c r="L19" s="172"/>
      <c r="M19" s="172"/>
      <c r="N19" s="172"/>
      <c r="O19" s="172"/>
      <c r="P19" s="172"/>
      <c r="Q19" s="172"/>
      <c r="R19" s="172"/>
      <c r="S19" s="172"/>
      <c r="T19" s="172"/>
      <c r="U19" s="185"/>
      <c r="V19" s="166" t="s">
        <v>75</v>
      </c>
      <c r="W19" s="167"/>
      <c r="X19" s="167"/>
      <c r="Y19" s="167"/>
      <c r="Z19" s="167"/>
      <c r="AA19" s="167"/>
      <c r="AB19" s="168"/>
      <c r="AC19" s="171"/>
      <c r="AD19" s="172"/>
      <c r="AE19" s="172"/>
      <c r="AF19" s="172"/>
      <c r="AG19" s="172"/>
      <c r="AH19" s="172"/>
      <c r="AI19" s="172"/>
      <c r="AJ19" s="172"/>
      <c r="AK19" s="172"/>
      <c r="AL19" s="172"/>
      <c r="AM19" s="173"/>
      <c r="AN19" s="21"/>
      <c r="AO19" s="3"/>
    </row>
    <row r="20" spans="1:41" ht="21" customHeight="1">
      <c r="A20" s="266"/>
      <c r="B20" s="267"/>
      <c r="C20" s="267"/>
      <c r="D20" s="267"/>
      <c r="E20" s="267"/>
      <c r="F20" s="267"/>
      <c r="G20" s="268"/>
      <c r="H20" s="109"/>
      <c r="I20" s="110"/>
      <c r="J20" s="110"/>
      <c r="K20" s="110"/>
      <c r="L20" s="110"/>
      <c r="M20" s="110"/>
      <c r="N20" s="110"/>
      <c r="O20" s="110"/>
      <c r="P20" s="110"/>
      <c r="Q20" s="110"/>
      <c r="R20" s="110"/>
      <c r="S20" s="110"/>
      <c r="T20" s="110"/>
      <c r="U20" s="159"/>
      <c r="V20" s="166"/>
      <c r="W20" s="167"/>
      <c r="X20" s="167"/>
      <c r="Y20" s="167"/>
      <c r="Z20" s="167"/>
      <c r="AA20" s="167"/>
      <c r="AB20" s="168"/>
      <c r="AC20" s="174"/>
      <c r="AD20" s="110"/>
      <c r="AE20" s="110"/>
      <c r="AF20" s="110"/>
      <c r="AG20" s="110"/>
      <c r="AH20" s="110"/>
      <c r="AI20" s="110"/>
      <c r="AJ20" s="110"/>
      <c r="AK20" s="110"/>
      <c r="AL20" s="110"/>
      <c r="AM20" s="111"/>
      <c r="AN20" s="21"/>
      <c r="AO20" s="3"/>
    </row>
    <row r="21" spans="1:41" ht="21" customHeight="1">
      <c r="A21" s="22"/>
      <c r="B21" s="23"/>
      <c r="C21" s="23"/>
      <c r="D21" s="23"/>
      <c r="E21" s="23"/>
      <c r="F21" s="23"/>
      <c r="G21" s="24"/>
      <c r="H21" s="109"/>
      <c r="I21" s="110"/>
      <c r="J21" s="110"/>
      <c r="K21" s="110"/>
      <c r="L21" s="110"/>
      <c r="M21" s="110"/>
      <c r="N21" s="110"/>
      <c r="O21" s="110"/>
      <c r="P21" s="110"/>
      <c r="Q21" s="110"/>
      <c r="R21" s="110"/>
      <c r="S21" s="110"/>
      <c r="T21" s="110"/>
      <c r="U21" s="159"/>
      <c r="V21" s="166"/>
      <c r="W21" s="167"/>
      <c r="X21" s="167"/>
      <c r="Y21" s="167"/>
      <c r="Z21" s="167"/>
      <c r="AA21" s="167"/>
      <c r="AB21" s="168"/>
      <c r="AC21" s="174"/>
      <c r="AD21" s="110"/>
      <c r="AE21" s="110"/>
      <c r="AF21" s="110"/>
      <c r="AG21" s="110"/>
      <c r="AH21" s="110"/>
      <c r="AI21" s="110"/>
      <c r="AJ21" s="110"/>
      <c r="AK21" s="110"/>
      <c r="AL21" s="110"/>
      <c r="AM21" s="111"/>
      <c r="AN21" s="21"/>
      <c r="AO21" s="3"/>
    </row>
    <row r="22" spans="1:41" ht="20.25" customHeight="1">
      <c r="A22" s="25"/>
      <c r="B22" s="26"/>
      <c r="C22" s="26"/>
      <c r="D22" s="26"/>
      <c r="E22" s="26"/>
      <c r="F22" s="26"/>
      <c r="G22" s="27"/>
      <c r="H22" s="163"/>
      <c r="I22" s="164"/>
      <c r="J22" s="164"/>
      <c r="K22" s="164"/>
      <c r="L22" s="164"/>
      <c r="M22" s="164"/>
      <c r="N22" s="164"/>
      <c r="O22" s="164"/>
      <c r="P22" s="164"/>
      <c r="Q22" s="164"/>
      <c r="R22" s="164"/>
      <c r="S22" s="164"/>
      <c r="T22" s="164"/>
      <c r="U22" s="165"/>
      <c r="V22" s="166"/>
      <c r="W22" s="167"/>
      <c r="X22" s="167"/>
      <c r="Y22" s="167"/>
      <c r="Z22" s="167"/>
      <c r="AA22" s="167"/>
      <c r="AB22" s="168"/>
      <c r="AC22" s="182"/>
      <c r="AD22" s="164"/>
      <c r="AE22" s="164"/>
      <c r="AF22" s="164"/>
      <c r="AG22" s="164"/>
      <c r="AH22" s="164"/>
      <c r="AI22" s="164"/>
      <c r="AJ22" s="164"/>
      <c r="AK22" s="164"/>
      <c r="AL22" s="164"/>
      <c r="AM22" s="183"/>
      <c r="AN22" s="21"/>
      <c r="AO22" s="3"/>
    </row>
    <row r="23" spans="1:41" ht="20.25" customHeight="1">
      <c r="A23" s="242" t="s">
        <v>73</v>
      </c>
      <c r="B23" s="243"/>
      <c r="C23" s="243"/>
      <c r="D23" s="243"/>
      <c r="E23" s="243"/>
      <c r="F23" s="243"/>
      <c r="G23" s="244"/>
      <c r="H23" s="552"/>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4"/>
      <c r="AN23" s="21"/>
      <c r="AO23" s="3"/>
    </row>
    <row r="24" spans="1:41" ht="20.25" customHeight="1">
      <c r="A24" s="245"/>
      <c r="B24" s="246"/>
      <c r="C24" s="246"/>
      <c r="D24" s="246"/>
      <c r="E24" s="246"/>
      <c r="F24" s="246"/>
      <c r="G24" s="247"/>
      <c r="H24" s="109"/>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c r="AN24" s="21"/>
      <c r="AO24" s="3"/>
    </row>
    <row r="25" spans="1:41" ht="20.25" customHeight="1">
      <c r="A25" s="245"/>
      <c r="B25" s="246"/>
      <c r="C25" s="246"/>
      <c r="D25" s="246"/>
      <c r="E25" s="246"/>
      <c r="F25" s="246"/>
      <c r="G25" s="247"/>
      <c r="H25" s="109"/>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c r="AN25" s="21"/>
      <c r="AO25" s="3"/>
    </row>
    <row r="26" spans="1:41" ht="20.25" customHeight="1">
      <c r="A26" s="245"/>
      <c r="B26" s="246"/>
      <c r="C26" s="246"/>
      <c r="D26" s="246"/>
      <c r="E26" s="246"/>
      <c r="F26" s="246"/>
      <c r="G26" s="247"/>
      <c r="H26" s="10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c r="AN26" s="21"/>
      <c r="AO26" s="3"/>
    </row>
    <row r="27" spans="1:41" ht="21" customHeight="1">
      <c r="A27" s="160" t="s">
        <v>1</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c r="AN27" s="21"/>
      <c r="AO27" s="2" t="s">
        <v>6</v>
      </c>
    </row>
    <row r="28" spans="1:41" ht="19.5" customHeight="1">
      <c r="A28" s="285" t="s">
        <v>230</v>
      </c>
      <c r="B28" s="286"/>
      <c r="C28" s="286"/>
      <c r="D28" s="286"/>
      <c r="E28" s="286"/>
      <c r="F28" s="286"/>
      <c r="G28" s="286"/>
      <c r="H28" s="650"/>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2"/>
      <c r="AN28" s="21"/>
      <c r="AO28" s="2" t="s">
        <v>6</v>
      </c>
    </row>
    <row r="29" spans="1:40" ht="22.5" customHeight="1">
      <c r="A29" s="287"/>
      <c r="B29" s="288"/>
      <c r="C29" s="288"/>
      <c r="D29" s="288"/>
      <c r="E29" s="288"/>
      <c r="F29" s="288"/>
      <c r="G29" s="288"/>
      <c r="H29" s="291"/>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3"/>
      <c r="AN29" s="21"/>
    </row>
    <row r="30" spans="1:40" ht="22.5" customHeight="1">
      <c r="A30" s="287"/>
      <c r="B30" s="288"/>
      <c r="C30" s="288"/>
      <c r="D30" s="288"/>
      <c r="E30" s="288"/>
      <c r="F30" s="288"/>
      <c r="G30" s="288"/>
      <c r="H30" s="291"/>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N30" s="21"/>
    </row>
    <row r="31" spans="1:40" ht="29.25" customHeight="1">
      <c r="A31" s="289"/>
      <c r="B31" s="290"/>
      <c r="C31" s="290"/>
      <c r="D31" s="290"/>
      <c r="E31" s="290"/>
      <c r="F31" s="290"/>
      <c r="G31" s="290"/>
      <c r="H31" s="398"/>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400"/>
      <c r="AN31" s="21"/>
    </row>
    <row r="32" spans="1:40" ht="25.5" customHeight="1">
      <c r="A32" s="287" t="s">
        <v>231</v>
      </c>
      <c r="B32" s="288"/>
      <c r="C32" s="288"/>
      <c r="D32" s="288"/>
      <c r="E32" s="288"/>
      <c r="F32" s="288"/>
      <c r="G32" s="355"/>
      <c r="H32" s="291"/>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3"/>
      <c r="AN32" s="21"/>
    </row>
    <row r="33" spans="1:40" ht="25.5" customHeight="1">
      <c r="A33" s="287"/>
      <c r="B33" s="288"/>
      <c r="C33" s="288"/>
      <c r="D33" s="288"/>
      <c r="E33" s="288"/>
      <c r="F33" s="288"/>
      <c r="G33" s="355"/>
      <c r="H33" s="291"/>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3"/>
      <c r="AN33" s="21"/>
    </row>
    <row r="34" spans="1:40" ht="25.5" customHeight="1">
      <c r="A34" s="287"/>
      <c r="B34" s="288"/>
      <c r="C34" s="288"/>
      <c r="D34" s="288"/>
      <c r="E34" s="288"/>
      <c r="F34" s="288"/>
      <c r="G34" s="355"/>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3"/>
      <c r="AN34" s="21"/>
    </row>
    <row r="35" spans="1:40" ht="25.5" customHeight="1">
      <c r="A35" s="287"/>
      <c r="B35" s="288"/>
      <c r="C35" s="288"/>
      <c r="D35" s="288"/>
      <c r="E35" s="288"/>
      <c r="F35" s="288"/>
      <c r="G35" s="355"/>
      <c r="H35" s="291"/>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21"/>
    </row>
    <row r="36" spans="1:40" ht="25.5" customHeight="1">
      <c r="A36" s="287"/>
      <c r="B36" s="288"/>
      <c r="C36" s="288"/>
      <c r="D36" s="288"/>
      <c r="E36" s="288"/>
      <c r="F36" s="288"/>
      <c r="G36" s="355"/>
      <c r="H36" s="291"/>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21"/>
    </row>
    <row r="37" spans="1:40" ht="31.5" customHeight="1">
      <c r="A37" s="609"/>
      <c r="B37" s="610"/>
      <c r="C37" s="610"/>
      <c r="D37" s="610"/>
      <c r="E37" s="610"/>
      <c r="F37" s="610"/>
      <c r="G37" s="611"/>
      <c r="H37" s="655"/>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7"/>
      <c r="AN37" s="21"/>
    </row>
    <row r="38" spans="1:40" ht="29.25" customHeight="1">
      <c r="A38" s="167" t="s">
        <v>232</v>
      </c>
      <c r="B38" s="167"/>
      <c r="C38" s="167"/>
      <c r="D38" s="167"/>
      <c r="E38" s="167"/>
      <c r="F38" s="167"/>
      <c r="G38" s="167"/>
      <c r="H38" s="626"/>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8"/>
      <c r="AN38" s="21"/>
    </row>
    <row r="39" spans="1:40" ht="29.25" customHeight="1">
      <c r="A39" s="625" t="s">
        <v>233</v>
      </c>
      <c r="B39" s="625"/>
      <c r="C39" s="625"/>
      <c r="D39" s="625"/>
      <c r="E39" s="625"/>
      <c r="F39" s="625"/>
      <c r="G39" s="625"/>
      <c r="H39" s="629"/>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1"/>
      <c r="AN39" s="21"/>
    </row>
    <row r="40" spans="1:43" ht="18" customHeight="1">
      <c r="A40" s="167" t="s">
        <v>191</v>
      </c>
      <c r="B40" s="248"/>
      <c r="C40" s="248"/>
      <c r="D40" s="248"/>
      <c r="E40" s="248"/>
      <c r="F40" s="248"/>
      <c r="G40" s="248"/>
      <c r="H40" s="167" t="s">
        <v>87</v>
      </c>
      <c r="I40" s="167"/>
      <c r="J40" s="167"/>
      <c r="K40" s="167"/>
      <c r="L40" s="167"/>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8"/>
      <c r="AO40" s="4"/>
      <c r="AP40" s="4"/>
      <c r="AQ40" s="4"/>
    </row>
    <row r="41" spans="1:43" ht="18" customHeight="1">
      <c r="A41" s="167"/>
      <c r="B41" s="248"/>
      <c r="C41" s="248"/>
      <c r="D41" s="248"/>
      <c r="E41" s="248"/>
      <c r="F41" s="248"/>
      <c r="G41" s="248"/>
      <c r="H41" s="167"/>
      <c r="I41" s="167"/>
      <c r="J41" s="167"/>
      <c r="K41" s="167"/>
      <c r="L41" s="167"/>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8"/>
      <c r="AO41" s="4"/>
      <c r="AP41" s="4"/>
      <c r="AQ41" s="4"/>
    </row>
    <row r="42" spans="1:43" ht="18" customHeight="1">
      <c r="A42" s="167"/>
      <c r="B42" s="248"/>
      <c r="C42" s="248"/>
      <c r="D42" s="248"/>
      <c r="E42" s="248"/>
      <c r="F42" s="248"/>
      <c r="G42" s="248"/>
      <c r="H42" s="167"/>
      <c r="I42" s="167"/>
      <c r="J42" s="167"/>
      <c r="K42" s="167"/>
      <c r="L42" s="167"/>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8"/>
      <c r="AO42" s="4"/>
      <c r="AP42" s="4"/>
      <c r="AQ42" s="4"/>
    </row>
    <row r="43" spans="1:43" ht="51" customHeight="1">
      <c r="A43" s="248"/>
      <c r="B43" s="248"/>
      <c r="C43" s="248"/>
      <c r="D43" s="248"/>
      <c r="E43" s="248"/>
      <c r="F43" s="248"/>
      <c r="G43" s="248"/>
      <c r="H43" s="248" t="s">
        <v>92</v>
      </c>
      <c r="I43" s="248"/>
      <c r="J43" s="248"/>
      <c r="K43" s="248"/>
      <c r="L43" s="248"/>
      <c r="M43" s="296"/>
      <c r="N43" s="296"/>
      <c r="O43" s="296"/>
      <c r="P43" s="296"/>
      <c r="Q43" s="296"/>
      <c r="R43" s="296"/>
      <c r="S43" s="296"/>
      <c r="T43" s="296"/>
      <c r="U43" s="296"/>
      <c r="V43" s="296"/>
      <c r="W43" s="296"/>
      <c r="X43" s="167" t="s">
        <v>218</v>
      </c>
      <c r="Y43" s="167"/>
      <c r="Z43" s="167"/>
      <c r="AA43" s="167"/>
      <c r="AB43" s="167"/>
      <c r="AC43" s="167"/>
      <c r="AD43" s="167"/>
      <c r="AE43" s="167"/>
      <c r="AF43" s="294"/>
      <c r="AG43" s="294"/>
      <c r="AH43" s="294"/>
      <c r="AI43" s="294"/>
      <c r="AJ43" s="294"/>
      <c r="AK43" s="294"/>
      <c r="AL43" s="294"/>
      <c r="AM43" s="294"/>
      <c r="AN43" s="28"/>
      <c r="AO43" s="4"/>
      <c r="AP43" s="4"/>
      <c r="AQ43" s="4"/>
    </row>
    <row r="44" spans="1:43" ht="34.5" customHeight="1">
      <c r="A44" s="248"/>
      <c r="B44" s="248"/>
      <c r="C44" s="248"/>
      <c r="D44" s="248"/>
      <c r="E44" s="248"/>
      <c r="F44" s="248"/>
      <c r="G44" s="248"/>
      <c r="H44" s="167" t="s">
        <v>88</v>
      </c>
      <c r="I44" s="167"/>
      <c r="J44" s="167"/>
      <c r="K44" s="167"/>
      <c r="L44" s="167"/>
      <c r="M44" s="199"/>
      <c r="N44" s="199"/>
      <c r="O44" s="199"/>
      <c r="P44" s="199"/>
      <c r="Q44" s="199"/>
      <c r="R44" s="199"/>
      <c r="S44" s="199"/>
      <c r="T44" s="199"/>
      <c r="U44" s="199"/>
      <c r="V44" s="199"/>
      <c r="W44" s="199"/>
      <c r="X44" s="167" t="s">
        <v>146</v>
      </c>
      <c r="Y44" s="167"/>
      <c r="Z44" s="167"/>
      <c r="AA44" s="167"/>
      <c r="AB44" s="167"/>
      <c r="AC44" s="167"/>
      <c r="AD44" s="167"/>
      <c r="AE44" s="167"/>
      <c r="AF44" s="121"/>
      <c r="AG44" s="121"/>
      <c r="AH44" s="121"/>
      <c r="AI44" s="121"/>
      <c r="AJ44" s="121"/>
      <c r="AK44" s="121"/>
      <c r="AL44" s="121"/>
      <c r="AM44" s="121"/>
      <c r="AN44" s="28"/>
      <c r="AO44" s="4"/>
      <c r="AP44" s="4"/>
      <c r="AQ44" s="4"/>
    </row>
    <row r="45" spans="1:43" ht="32.25" customHeight="1">
      <c r="A45" s="248"/>
      <c r="B45" s="248"/>
      <c r="C45" s="248"/>
      <c r="D45" s="248"/>
      <c r="E45" s="248"/>
      <c r="F45" s="248"/>
      <c r="G45" s="248"/>
      <c r="H45" s="167" t="s">
        <v>89</v>
      </c>
      <c r="I45" s="167"/>
      <c r="J45" s="167"/>
      <c r="K45" s="167"/>
      <c r="L45" s="167"/>
      <c r="M45" s="199"/>
      <c r="N45" s="199"/>
      <c r="O45" s="199"/>
      <c r="P45" s="199"/>
      <c r="Q45" s="199"/>
      <c r="R45" s="199"/>
      <c r="S45" s="199"/>
      <c r="T45" s="199"/>
      <c r="U45" s="199"/>
      <c r="V45" s="199"/>
      <c r="W45" s="199"/>
      <c r="X45" s="248" t="s">
        <v>93</v>
      </c>
      <c r="Y45" s="248"/>
      <c r="Z45" s="248"/>
      <c r="AA45" s="248"/>
      <c r="AB45" s="248"/>
      <c r="AC45" s="248"/>
      <c r="AD45" s="248"/>
      <c r="AE45" s="248"/>
      <c r="AF45" s="121"/>
      <c r="AG45" s="121"/>
      <c r="AH45" s="121"/>
      <c r="AI45" s="121"/>
      <c r="AJ45" s="121"/>
      <c r="AK45" s="121"/>
      <c r="AL45" s="121"/>
      <c r="AM45" s="121"/>
      <c r="AN45" s="28"/>
      <c r="AO45" s="4"/>
      <c r="AP45" s="4"/>
      <c r="AQ45" s="4"/>
    </row>
    <row r="46" spans="1:43" ht="37.5" customHeight="1">
      <c r="A46" s="248"/>
      <c r="B46" s="248"/>
      <c r="C46" s="248"/>
      <c r="D46" s="248"/>
      <c r="E46" s="248"/>
      <c r="F46" s="248"/>
      <c r="G46" s="248"/>
      <c r="H46" s="167" t="s">
        <v>90</v>
      </c>
      <c r="I46" s="167"/>
      <c r="J46" s="167"/>
      <c r="K46" s="167"/>
      <c r="L46" s="167"/>
      <c r="M46" s="199"/>
      <c r="N46" s="199"/>
      <c r="O46" s="199"/>
      <c r="P46" s="199"/>
      <c r="Q46" s="199"/>
      <c r="R46" s="199"/>
      <c r="S46" s="199"/>
      <c r="T46" s="199"/>
      <c r="U46" s="199"/>
      <c r="V46" s="199"/>
      <c r="W46" s="199"/>
      <c r="X46" s="167" t="s">
        <v>91</v>
      </c>
      <c r="Y46" s="167"/>
      <c r="Z46" s="167"/>
      <c r="AA46" s="167"/>
      <c r="AB46" s="167"/>
      <c r="AC46" s="167"/>
      <c r="AD46" s="167"/>
      <c r="AE46" s="167"/>
      <c r="AF46" s="121"/>
      <c r="AG46" s="121"/>
      <c r="AH46" s="121"/>
      <c r="AI46" s="121"/>
      <c r="AJ46" s="121"/>
      <c r="AK46" s="121"/>
      <c r="AL46" s="121"/>
      <c r="AM46" s="121"/>
      <c r="AN46" s="28"/>
      <c r="AO46" s="4"/>
      <c r="AP46" s="4"/>
      <c r="AQ46" s="4"/>
    </row>
    <row r="47" spans="1:43" ht="18.75" customHeight="1">
      <c r="A47" s="80" t="s">
        <v>169</v>
      </c>
      <c r="B47" s="81"/>
      <c r="C47" s="81"/>
      <c r="D47" s="81"/>
      <c r="E47" s="81"/>
      <c r="F47" s="81"/>
      <c r="G47" s="265"/>
      <c r="H47" s="167" t="s">
        <v>212</v>
      </c>
      <c r="I47" s="167"/>
      <c r="J47" s="167"/>
      <c r="K47" s="167"/>
      <c r="L47" s="167"/>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8"/>
      <c r="AO47" s="4"/>
      <c r="AP47" s="4"/>
      <c r="AQ47" s="4"/>
    </row>
    <row r="48" spans="1:43" ht="18.75">
      <c r="A48" s="266"/>
      <c r="B48" s="267"/>
      <c r="C48" s="267"/>
      <c r="D48" s="267"/>
      <c r="E48" s="267"/>
      <c r="F48" s="267"/>
      <c r="G48" s="268"/>
      <c r="H48" s="167"/>
      <c r="I48" s="167"/>
      <c r="J48" s="167"/>
      <c r="K48" s="167"/>
      <c r="L48" s="167"/>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8"/>
      <c r="AO48" s="4"/>
      <c r="AP48" s="4"/>
      <c r="AQ48" s="4"/>
    </row>
    <row r="49" spans="1:43" ht="44.25" customHeight="1">
      <c r="A49" s="266"/>
      <c r="B49" s="267"/>
      <c r="C49" s="267"/>
      <c r="D49" s="267"/>
      <c r="E49" s="267"/>
      <c r="F49" s="267"/>
      <c r="G49" s="268"/>
      <c r="H49" s="167"/>
      <c r="I49" s="167"/>
      <c r="J49" s="167"/>
      <c r="K49" s="167"/>
      <c r="L49" s="167"/>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8"/>
      <c r="AO49" s="4"/>
      <c r="AP49" s="4"/>
      <c r="AQ49" s="4"/>
    </row>
    <row r="50" spans="1:43" ht="65.25" customHeight="1">
      <c r="A50" s="266"/>
      <c r="B50" s="267"/>
      <c r="C50" s="267"/>
      <c r="D50" s="267"/>
      <c r="E50" s="267"/>
      <c r="F50" s="267"/>
      <c r="G50" s="268"/>
      <c r="H50" s="279" t="s">
        <v>234</v>
      </c>
      <c r="I50" s="558"/>
      <c r="J50" s="558"/>
      <c r="K50" s="558"/>
      <c r="L50" s="559"/>
      <c r="M50" s="88"/>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1"/>
      <c r="AN50" s="28"/>
      <c r="AO50" s="4"/>
      <c r="AP50" s="4"/>
      <c r="AQ50" s="4"/>
    </row>
    <row r="51" spans="1:43" ht="27.75" customHeight="1">
      <c r="A51" s="266"/>
      <c r="B51" s="267"/>
      <c r="C51" s="267"/>
      <c r="D51" s="267"/>
      <c r="E51" s="267"/>
      <c r="F51" s="267"/>
      <c r="G51" s="268"/>
      <c r="H51" s="279" t="s">
        <v>235</v>
      </c>
      <c r="I51" s="558"/>
      <c r="J51" s="558"/>
      <c r="K51" s="558"/>
      <c r="L51" s="559"/>
      <c r="M51" s="88"/>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1"/>
      <c r="AN51" s="28"/>
      <c r="AO51" s="4"/>
      <c r="AP51" s="4"/>
      <c r="AQ51" s="4"/>
    </row>
    <row r="52" spans="1:43" ht="18.75">
      <c r="A52" s="266"/>
      <c r="B52" s="267"/>
      <c r="C52" s="267"/>
      <c r="D52" s="267"/>
      <c r="E52" s="267"/>
      <c r="F52" s="267"/>
      <c r="G52" s="268"/>
      <c r="H52" s="248" t="s">
        <v>92</v>
      </c>
      <c r="I52" s="248"/>
      <c r="J52" s="248"/>
      <c r="K52" s="248"/>
      <c r="L52" s="248"/>
      <c r="M52" s="296"/>
      <c r="N52" s="296"/>
      <c r="O52" s="296"/>
      <c r="P52" s="296"/>
      <c r="Q52" s="296"/>
      <c r="R52" s="296"/>
      <c r="S52" s="296"/>
      <c r="T52" s="296"/>
      <c r="U52" s="296"/>
      <c r="V52" s="296"/>
      <c r="W52" s="296"/>
      <c r="X52" s="167" t="s">
        <v>88</v>
      </c>
      <c r="Y52" s="167"/>
      <c r="Z52" s="167"/>
      <c r="AA52" s="167"/>
      <c r="AB52" s="167"/>
      <c r="AC52" s="167"/>
      <c r="AD52" s="167"/>
      <c r="AE52" s="167"/>
      <c r="AF52" s="294"/>
      <c r="AG52" s="294"/>
      <c r="AH52" s="294"/>
      <c r="AI52" s="294"/>
      <c r="AJ52" s="294"/>
      <c r="AK52" s="294"/>
      <c r="AL52" s="294"/>
      <c r="AM52" s="294"/>
      <c r="AN52" s="28"/>
      <c r="AO52" s="4"/>
      <c r="AP52" s="4"/>
      <c r="AQ52" s="4"/>
    </row>
    <row r="53" spans="1:43" ht="30.75" customHeight="1">
      <c r="A53" s="266"/>
      <c r="B53" s="267"/>
      <c r="C53" s="267"/>
      <c r="D53" s="267"/>
      <c r="E53" s="267"/>
      <c r="F53" s="267"/>
      <c r="G53" s="268"/>
      <c r="H53" s="167" t="s">
        <v>89</v>
      </c>
      <c r="I53" s="167"/>
      <c r="J53" s="167"/>
      <c r="K53" s="167"/>
      <c r="L53" s="167"/>
      <c r="M53" s="199"/>
      <c r="N53" s="199"/>
      <c r="O53" s="199"/>
      <c r="P53" s="199"/>
      <c r="Q53" s="199"/>
      <c r="R53" s="199"/>
      <c r="S53" s="199"/>
      <c r="T53" s="199"/>
      <c r="U53" s="199"/>
      <c r="V53" s="199"/>
      <c r="W53" s="199"/>
      <c r="X53" s="167" t="s">
        <v>146</v>
      </c>
      <c r="Y53" s="167"/>
      <c r="Z53" s="167"/>
      <c r="AA53" s="167"/>
      <c r="AB53" s="167"/>
      <c r="AC53" s="167"/>
      <c r="AD53" s="167"/>
      <c r="AE53" s="167"/>
      <c r="AF53" s="121"/>
      <c r="AG53" s="121"/>
      <c r="AH53" s="121"/>
      <c r="AI53" s="121"/>
      <c r="AJ53" s="121"/>
      <c r="AK53" s="121"/>
      <c r="AL53" s="121"/>
      <c r="AM53" s="121"/>
      <c r="AN53" s="28"/>
      <c r="AO53" s="4"/>
      <c r="AP53" s="4"/>
      <c r="AQ53" s="4"/>
    </row>
    <row r="54" spans="1:43" ht="33" customHeight="1">
      <c r="A54" s="266"/>
      <c r="B54" s="267"/>
      <c r="C54" s="267"/>
      <c r="D54" s="267"/>
      <c r="E54" s="267"/>
      <c r="F54" s="267"/>
      <c r="G54" s="268"/>
      <c r="H54" s="167" t="s">
        <v>90</v>
      </c>
      <c r="I54" s="167"/>
      <c r="J54" s="167"/>
      <c r="K54" s="167"/>
      <c r="L54" s="167"/>
      <c r="M54" s="199"/>
      <c r="N54" s="199"/>
      <c r="O54" s="199"/>
      <c r="P54" s="199"/>
      <c r="Q54" s="199"/>
      <c r="R54" s="199"/>
      <c r="S54" s="199"/>
      <c r="T54" s="199"/>
      <c r="U54" s="199"/>
      <c r="V54" s="199"/>
      <c r="W54" s="199"/>
      <c r="X54" s="167" t="s">
        <v>91</v>
      </c>
      <c r="Y54" s="167"/>
      <c r="Z54" s="167"/>
      <c r="AA54" s="167"/>
      <c r="AB54" s="167"/>
      <c r="AC54" s="167"/>
      <c r="AD54" s="167"/>
      <c r="AE54" s="167"/>
      <c r="AF54" s="121"/>
      <c r="AG54" s="121"/>
      <c r="AH54" s="121"/>
      <c r="AI54" s="121"/>
      <c r="AJ54" s="121"/>
      <c r="AK54" s="121"/>
      <c r="AL54" s="121"/>
      <c r="AM54" s="121"/>
      <c r="AN54" s="28"/>
      <c r="AO54" s="4"/>
      <c r="AP54" s="4"/>
      <c r="AQ54" s="4"/>
    </row>
    <row r="55" spans="1:43" ht="19.5" customHeight="1">
      <c r="A55" s="266"/>
      <c r="B55" s="267"/>
      <c r="C55" s="267"/>
      <c r="D55" s="267"/>
      <c r="E55" s="267"/>
      <c r="F55" s="267"/>
      <c r="G55" s="268"/>
      <c r="H55" s="80" t="s">
        <v>199</v>
      </c>
      <c r="I55" s="81"/>
      <c r="J55" s="81"/>
      <c r="K55" s="81"/>
      <c r="L55" s="265"/>
      <c r="M55" s="118"/>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20"/>
      <c r="AN55" s="28"/>
      <c r="AO55" s="4"/>
      <c r="AP55" s="4"/>
      <c r="AQ55" s="4"/>
    </row>
    <row r="56" spans="1:43" ht="19.5" customHeight="1">
      <c r="A56" s="266"/>
      <c r="B56" s="267"/>
      <c r="C56" s="267"/>
      <c r="D56" s="267"/>
      <c r="E56" s="267"/>
      <c r="F56" s="267"/>
      <c r="G56" s="268"/>
      <c r="H56" s="369"/>
      <c r="I56" s="370"/>
      <c r="J56" s="370"/>
      <c r="K56" s="370"/>
      <c r="L56" s="599"/>
      <c r="M56" s="118"/>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20"/>
      <c r="AN56" s="28"/>
      <c r="AO56" s="4"/>
      <c r="AP56" s="4"/>
      <c r="AQ56" s="4"/>
    </row>
    <row r="57" spans="1:43" ht="19.5" customHeight="1">
      <c r="A57" s="266"/>
      <c r="B57" s="267"/>
      <c r="C57" s="267"/>
      <c r="D57" s="267"/>
      <c r="E57" s="267"/>
      <c r="F57" s="267"/>
      <c r="G57" s="268"/>
      <c r="H57" s="167" t="s">
        <v>200</v>
      </c>
      <c r="I57" s="278"/>
      <c r="J57" s="278"/>
      <c r="K57" s="278"/>
      <c r="L57" s="278"/>
      <c r="M57" s="118"/>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20"/>
      <c r="AN57" s="28"/>
      <c r="AO57" s="4"/>
      <c r="AP57" s="4"/>
      <c r="AQ57" s="4"/>
    </row>
    <row r="58" spans="1:43" ht="19.5" customHeight="1">
      <c r="A58" s="266"/>
      <c r="B58" s="267"/>
      <c r="C58" s="267"/>
      <c r="D58" s="267"/>
      <c r="E58" s="267"/>
      <c r="F58" s="267"/>
      <c r="G58" s="268"/>
      <c r="H58" s="278"/>
      <c r="I58" s="278"/>
      <c r="J58" s="278"/>
      <c r="K58" s="278"/>
      <c r="L58" s="278"/>
      <c r="M58" s="275"/>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7"/>
      <c r="AN58" s="28"/>
      <c r="AO58" s="4"/>
      <c r="AP58" s="4"/>
      <c r="AQ58" s="4"/>
    </row>
    <row r="59" spans="1:43" ht="19.5" customHeight="1">
      <c r="A59" s="266"/>
      <c r="B59" s="267"/>
      <c r="C59" s="267"/>
      <c r="D59" s="267"/>
      <c r="E59" s="267"/>
      <c r="F59" s="267"/>
      <c r="G59" s="268"/>
      <c r="H59" s="279" t="s">
        <v>251</v>
      </c>
      <c r="I59" s="280"/>
      <c r="J59" s="280"/>
      <c r="K59" s="280"/>
      <c r="L59" s="281"/>
      <c r="M59" s="275"/>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7"/>
      <c r="AN59" s="28"/>
      <c r="AO59" s="4"/>
      <c r="AP59" s="4"/>
      <c r="AQ59" s="4"/>
    </row>
    <row r="60" spans="1:43" ht="19.5" customHeight="1">
      <c r="A60" s="266"/>
      <c r="B60" s="267"/>
      <c r="C60" s="267"/>
      <c r="D60" s="267"/>
      <c r="E60" s="267"/>
      <c r="F60" s="267"/>
      <c r="G60" s="268"/>
      <c r="H60" s="279" t="s">
        <v>236</v>
      </c>
      <c r="I60" s="280"/>
      <c r="J60" s="280"/>
      <c r="K60" s="280"/>
      <c r="L60" s="281"/>
      <c r="M60" s="275"/>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7"/>
      <c r="AN60" s="28"/>
      <c r="AO60" s="4"/>
      <c r="AP60" s="4"/>
      <c r="AQ60" s="4"/>
    </row>
    <row r="61" spans="1:43" ht="34.5" customHeight="1">
      <c r="A61" s="266"/>
      <c r="B61" s="267"/>
      <c r="C61" s="267"/>
      <c r="D61" s="267"/>
      <c r="E61" s="267"/>
      <c r="F61" s="267"/>
      <c r="G61" s="268"/>
      <c r="H61" s="279" t="s">
        <v>252</v>
      </c>
      <c r="I61" s="280"/>
      <c r="J61" s="280"/>
      <c r="K61" s="280"/>
      <c r="L61" s="281"/>
      <c r="M61" s="275"/>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7"/>
      <c r="AN61" s="28"/>
      <c r="AO61" s="4"/>
      <c r="AP61" s="4"/>
      <c r="AQ61" s="4"/>
    </row>
    <row r="62" spans="1:43" ht="34.5" customHeight="1">
      <c r="A62" s="369"/>
      <c r="B62" s="370"/>
      <c r="C62" s="370"/>
      <c r="D62" s="370"/>
      <c r="E62" s="370"/>
      <c r="F62" s="370"/>
      <c r="G62" s="599"/>
      <c r="H62" s="279" t="s">
        <v>202</v>
      </c>
      <c r="I62" s="280"/>
      <c r="J62" s="280"/>
      <c r="K62" s="280"/>
      <c r="L62" s="281"/>
      <c r="M62" s="282"/>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c r="AN62" s="28"/>
      <c r="AO62" s="4"/>
      <c r="AP62" s="4"/>
      <c r="AQ62" s="4"/>
    </row>
    <row r="63" spans="1:43" ht="18.75">
      <c r="A63" s="242" t="s">
        <v>239</v>
      </c>
      <c r="B63" s="243"/>
      <c r="C63" s="243"/>
      <c r="D63" s="243"/>
      <c r="E63" s="243"/>
      <c r="F63" s="243"/>
      <c r="G63" s="244"/>
      <c r="H63" s="167" t="s">
        <v>192</v>
      </c>
      <c r="I63" s="167"/>
      <c r="J63" s="167"/>
      <c r="K63" s="167"/>
      <c r="L63" s="167"/>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8"/>
      <c r="AO63" s="4"/>
      <c r="AP63" s="4"/>
      <c r="AQ63" s="4"/>
    </row>
    <row r="64" spans="1:43" ht="18.75">
      <c r="A64" s="245"/>
      <c r="B64" s="246"/>
      <c r="C64" s="246"/>
      <c r="D64" s="246"/>
      <c r="E64" s="246"/>
      <c r="F64" s="246"/>
      <c r="G64" s="247"/>
      <c r="H64" s="167"/>
      <c r="I64" s="167"/>
      <c r="J64" s="167"/>
      <c r="K64" s="167"/>
      <c r="L64" s="167"/>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8"/>
      <c r="AO64" s="4"/>
      <c r="AP64" s="4"/>
      <c r="AQ64" s="4"/>
    </row>
    <row r="65" spans="1:43" ht="18.75">
      <c r="A65" s="245"/>
      <c r="B65" s="246"/>
      <c r="C65" s="246"/>
      <c r="D65" s="246"/>
      <c r="E65" s="246"/>
      <c r="F65" s="246"/>
      <c r="G65" s="247"/>
      <c r="H65" s="167"/>
      <c r="I65" s="167"/>
      <c r="J65" s="167"/>
      <c r="K65" s="167"/>
      <c r="L65" s="167"/>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8"/>
      <c r="AO65" s="4"/>
      <c r="AP65" s="4"/>
      <c r="AQ65" s="4"/>
    </row>
    <row r="66" spans="1:43" ht="47.25" customHeight="1">
      <c r="A66" s="245"/>
      <c r="B66" s="246"/>
      <c r="C66" s="246"/>
      <c r="D66" s="246"/>
      <c r="E66" s="246"/>
      <c r="F66" s="246"/>
      <c r="G66" s="247"/>
      <c r="H66" s="248" t="s">
        <v>92</v>
      </c>
      <c r="I66" s="248"/>
      <c r="J66" s="248"/>
      <c r="K66" s="248"/>
      <c r="L66" s="248"/>
      <c r="M66" s="296"/>
      <c r="N66" s="296"/>
      <c r="O66" s="296"/>
      <c r="P66" s="296"/>
      <c r="Q66" s="296"/>
      <c r="R66" s="296"/>
      <c r="S66" s="296"/>
      <c r="T66" s="296"/>
      <c r="U66" s="296"/>
      <c r="V66" s="296"/>
      <c r="W66" s="296"/>
      <c r="X66" s="167" t="s">
        <v>170</v>
      </c>
      <c r="Y66" s="167"/>
      <c r="Z66" s="167"/>
      <c r="AA66" s="167"/>
      <c r="AB66" s="167"/>
      <c r="AC66" s="167"/>
      <c r="AD66" s="167"/>
      <c r="AE66" s="167"/>
      <c r="AF66" s="294"/>
      <c r="AG66" s="294"/>
      <c r="AH66" s="294"/>
      <c r="AI66" s="294"/>
      <c r="AJ66" s="294"/>
      <c r="AK66" s="294"/>
      <c r="AL66" s="294"/>
      <c r="AM66" s="294"/>
      <c r="AN66" s="28"/>
      <c r="AO66" s="4"/>
      <c r="AP66" s="4"/>
      <c r="AQ66" s="4"/>
    </row>
    <row r="67" spans="1:43" ht="33.75" customHeight="1">
      <c r="A67" s="245"/>
      <c r="B67" s="246"/>
      <c r="C67" s="246"/>
      <c r="D67" s="246"/>
      <c r="E67" s="246"/>
      <c r="F67" s="246"/>
      <c r="G67" s="247"/>
      <c r="H67" s="167" t="s">
        <v>88</v>
      </c>
      <c r="I67" s="167"/>
      <c r="J67" s="167"/>
      <c r="K67" s="167"/>
      <c r="L67" s="167"/>
      <c r="M67" s="199"/>
      <c r="N67" s="199"/>
      <c r="O67" s="199"/>
      <c r="P67" s="199"/>
      <c r="Q67" s="199"/>
      <c r="R67" s="199"/>
      <c r="S67" s="199"/>
      <c r="T67" s="199"/>
      <c r="U67" s="199"/>
      <c r="V67" s="199"/>
      <c r="W67" s="199"/>
      <c r="X67" s="167" t="s">
        <v>146</v>
      </c>
      <c r="Y67" s="167"/>
      <c r="Z67" s="167"/>
      <c r="AA67" s="167"/>
      <c r="AB67" s="167"/>
      <c r="AC67" s="167"/>
      <c r="AD67" s="167"/>
      <c r="AE67" s="167"/>
      <c r="AF67" s="121"/>
      <c r="AG67" s="121"/>
      <c r="AH67" s="121"/>
      <c r="AI67" s="121"/>
      <c r="AJ67" s="121"/>
      <c r="AK67" s="121"/>
      <c r="AL67" s="121"/>
      <c r="AM67" s="121"/>
      <c r="AN67" s="28"/>
      <c r="AO67" s="4"/>
      <c r="AP67" s="4"/>
      <c r="AQ67" s="4"/>
    </row>
    <row r="68" spans="1:43" ht="29.25" customHeight="1">
      <c r="A68" s="245"/>
      <c r="B68" s="246"/>
      <c r="C68" s="246"/>
      <c r="D68" s="246"/>
      <c r="E68" s="246"/>
      <c r="F68" s="246"/>
      <c r="G68" s="247"/>
      <c r="H68" s="167" t="s">
        <v>89</v>
      </c>
      <c r="I68" s="167"/>
      <c r="J68" s="167"/>
      <c r="K68" s="167"/>
      <c r="L68" s="167"/>
      <c r="M68" s="199"/>
      <c r="N68" s="199"/>
      <c r="O68" s="199"/>
      <c r="P68" s="199"/>
      <c r="Q68" s="199"/>
      <c r="R68" s="199"/>
      <c r="S68" s="199"/>
      <c r="T68" s="199"/>
      <c r="U68" s="199"/>
      <c r="V68" s="199"/>
      <c r="W68" s="199"/>
      <c r="X68" s="248" t="s">
        <v>93</v>
      </c>
      <c r="Y68" s="248"/>
      <c r="Z68" s="248"/>
      <c r="AA68" s="248"/>
      <c r="AB68" s="248"/>
      <c r="AC68" s="248"/>
      <c r="AD68" s="248"/>
      <c r="AE68" s="248"/>
      <c r="AF68" s="121"/>
      <c r="AG68" s="121"/>
      <c r="AH68" s="121"/>
      <c r="AI68" s="121"/>
      <c r="AJ68" s="121"/>
      <c r="AK68" s="121"/>
      <c r="AL68" s="121"/>
      <c r="AM68" s="121"/>
      <c r="AN68" s="28"/>
      <c r="AO68" s="4"/>
      <c r="AP68" s="4"/>
      <c r="AQ68" s="4"/>
    </row>
    <row r="69" spans="1:43" ht="33" customHeight="1">
      <c r="A69" s="245"/>
      <c r="B69" s="246"/>
      <c r="C69" s="246"/>
      <c r="D69" s="246"/>
      <c r="E69" s="246"/>
      <c r="F69" s="246"/>
      <c r="G69" s="247"/>
      <c r="H69" s="167" t="s">
        <v>90</v>
      </c>
      <c r="I69" s="167"/>
      <c r="J69" s="167"/>
      <c r="K69" s="167"/>
      <c r="L69" s="167"/>
      <c r="M69" s="199"/>
      <c r="N69" s="199"/>
      <c r="O69" s="199"/>
      <c r="P69" s="199"/>
      <c r="Q69" s="199"/>
      <c r="R69" s="199"/>
      <c r="S69" s="199"/>
      <c r="T69" s="199"/>
      <c r="U69" s="199"/>
      <c r="V69" s="199"/>
      <c r="W69" s="199"/>
      <c r="X69" s="167" t="s">
        <v>91</v>
      </c>
      <c r="Y69" s="167"/>
      <c r="Z69" s="167"/>
      <c r="AA69" s="167"/>
      <c r="AB69" s="167"/>
      <c r="AC69" s="167"/>
      <c r="AD69" s="167"/>
      <c r="AE69" s="167"/>
      <c r="AF69" s="121"/>
      <c r="AG69" s="121"/>
      <c r="AH69" s="121"/>
      <c r="AI69" s="121"/>
      <c r="AJ69" s="121"/>
      <c r="AK69" s="121"/>
      <c r="AL69" s="121"/>
      <c r="AM69" s="121"/>
      <c r="AN69" s="28"/>
      <c r="AO69" s="4"/>
      <c r="AP69" s="4"/>
      <c r="AQ69" s="4"/>
    </row>
    <row r="70" spans="1:43" ht="33" customHeight="1">
      <c r="A70" s="80" t="s">
        <v>53</v>
      </c>
      <c r="B70" s="81"/>
      <c r="C70" s="81"/>
      <c r="D70" s="81"/>
      <c r="E70" s="81"/>
      <c r="F70" s="81"/>
      <c r="G70" s="265"/>
      <c r="H70" s="632"/>
      <c r="I70" s="633"/>
      <c r="J70" s="633"/>
      <c r="K70" s="633"/>
      <c r="L70" s="633"/>
      <c r="M70" s="633"/>
      <c r="N70" s="633"/>
      <c r="O70" s="633"/>
      <c r="P70" s="633"/>
      <c r="Q70" s="633"/>
      <c r="R70" s="633"/>
      <c r="S70" s="633"/>
      <c r="T70" s="633"/>
      <c r="U70" s="633"/>
      <c r="V70" s="633"/>
      <c r="W70" s="633"/>
      <c r="X70" s="633"/>
      <c r="Y70" s="633"/>
      <c r="Z70" s="633"/>
      <c r="AA70" s="633"/>
      <c r="AB70" s="80" t="s">
        <v>145</v>
      </c>
      <c r="AC70" s="243"/>
      <c r="AD70" s="243"/>
      <c r="AE70" s="243"/>
      <c r="AF70" s="243"/>
      <c r="AG70" s="243"/>
      <c r="AH70" s="243"/>
      <c r="AI70" s="244"/>
      <c r="AJ70" s="634"/>
      <c r="AK70" s="634"/>
      <c r="AL70" s="634"/>
      <c r="AM70" s="635"/>
      <c r="AN70" s="28"/>
      <c r="AO70" s="4"/>
      <c r="AP70" s="4"/>
      <c r="AQ70" s="4"/>
    </row>
    <row r="71" spans="1:43" ht="33" customHeight="1">
      <c r="A71" s="266"/>
      <c r="B71" s="267"/>
      <c r="C71" s="267"/>
      <c r="D71" s="267"/>
      <c r="E71" s="267"/>
      <c r="F71" s="267"/>
      <c r="G71" s="268"/>
      <c r="H71" s="638"/>
      <c r="I71" s="639"/>
      <c r="J71" s="639"/>
      <c r="K71" s="639"/>
      <c r="L71" s="639"/>
      <c r="M71" s="639"/>
      <c r="N71" s="639"/>
      <c r="O71" s="639"/>
      <c r="P71" s="639"/>
      <c r="Q71" s="639"/>
      <c r="R71" s="639"/>
      <c r="S71" s="639"/>
      <c r="T71" s="639"/>
      <c r="U71" s="639"/>
      <c r="V71" s="639"/>
      <c r="W71" s="639"/>
      <c r="X71" s="639"/>
      <c r="Y71" s="639"/>
      <c r="Z71" s="639"/>
      <c r="AA71" s="639"/>
      <c r="AB71" s="245"/>
      <c r="AC71" s="246"/>
      <c r="AD71" s="246"/>
      <c r="AE71" s="246"/>
      <c r="AF71" s="246"/>
      <c r="AG71" s="246"/>
      <c r="AH71" s="246"/>
      <c r="AI71" s="247"/>
      <c r="AJ71" s="636"/>
      <c r="AK71" s="636"/>
      <c r="AL71" s="636"/>
      <c r="AM71" s="637"/>
      <c r="AN71" s="28"/>
      <c r="AO71" s="4"/>
      <c r="AP71" s="4"/>
      <c r="AQ71" s="4"/>
    </row>
    <row r="72" spans="1:43" ht="33" customHeight="1">
      <c r="A72" s="266"/>
      <c r="B72" s="267"/>
      <c r="C72" s="267"/>
      <c r="D72" s="267"/>
      <c r="E72" s="267"/>
      <c r="F72" s="267"/>
      <c r="G72" s="268"/>
      <c r="H72" s="291"/>
      <c r="I72" s="292"/>
      <c r="J72" s="292"/>
      <c r="K72" s="292"/>
      <c r="L72" s="292"/>
      <c r="M72" s="292"/>
      <c r="N72" s="292"/>
      <c r="O72" s="292"/>
      <c r="P72" s="292"/>
      <c r="Q72" s="292"/>
      <c r="R72" s="292"/>
      <c r="S72" s="292"/>
      <c r="T72" s="292"/>
      <c r="U72" s="292"/>
      <c r="V72" s="292"/>
      <c r="W72" s="292"/>
      <c r="X72" s="292"/>
      <c r="Y72" s="292"/>
      <c r="Z72" s="292"/>
      <c r="AA72" s="292"/>
      <c r="AB72" s="245"/>
      <c r="AC72" s="246"/>
      <c r="AD72" s="246"/>
      <c r="AE72" s="246"/>
      <c r="AF72" s="246"/>
      <c r="AG72" s="246"/>
      <c r="AH72" s="246"/>
      <c r="AI72" s="247"/>
      <c r="AJ72" s="636"/>
      <c r="AK72" s="636"/>
      <c r="AL72" s="636"/>
      <c r="AM72" s="637"/>
      <c r="AN72" s="28"/>
      <c r="AO72" s="4"/>
      <c r="AP72" s="4"/>
      <c r="AQ72" s="4"/>
    </row>
    <row r="73" spans="1:43" ht="25.5" customHeight="1">
      <c r="A73" s="160" t="s">
        <v>85</v>
      </c>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2"/>
      <c r="AN73" s="28"/>
      <c r="AO73" s="4"/>
      <c r="AP73" s="4"/>
      <c r="AQ73" s="4"/>
    </row>
    <row r="74" spans="1:43" ht="15" customHeight="1">
      <c r="A74" s="80" t="s">
        <v>84</v>
      </c>
      <c r="B74" s="81"/>
      <c r="C74" s="81"/>
      <c r="D74" s="81"/>
      <c r="E74" s="81"/>
      <c r="F74" s="81"/>
      <c r="G74" s="265"/>
      <c r="H74" s="460"/>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2"/>
      <c r="AN74" s="28"/>
      <c r="AO74" s="4"/>
      <c r="AP74" s="4"/>
      <c r="AQ74" s="4"/>
    </row>
    <row r="75" spans="1:43" ht="15" customHeight="1">
      <c r="A75" s="266"/>
      <c r="B75" s="267"/>
      <c r="C75" s="267"/>
      <c r="D75" s="267"/>
      <c r="E75" s="267"/>
      <c r="F75" s="267"/>
      <c r="G75" s="268"/>
      <c r="H75" s="122"/>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4"/>
      <c r="AN75" s="28"/>
      <c r="AO75" s="4"/>
      <c r="AP75" s="4"/>
      <c r="AQ75" s="4"/>
    </row>
    <row r="76" spans="1:43" ht="15" customHeight="1">
      <c r="A76" s="266"/>
      <c r="B76" s="267"/>
      <c r="C76" s="267"/>
      <c r="D76" s="267"/>
      <c r="E76" s="267"/>
      <c r="F76" s="267"/>
      <c r="G76" s="268"/>
      <c r="H76" s="122"/>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4"/>
      <c r="AN76" s="28"/>
      <c r="AO76" s="4"/>
      <c r="AP76" s="4"/>
      <c r="AQ76" s="4"/>
    </row>
    <row r="77" spans="1:43" ht="15" customHeight="1">
      <c r="A77" s="369"/>
      <c r="B77" s="370"/>
      <c r="C77" s="370"/>
      <c r="D77" s="370"/>
      <c r="E77" s="370"/>
      <c r="F77" s="370"/>
      <c r="G77" s="599"/>
      <c r="H77" s="454"/>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6"/>
      <c r="AN77" s="28"/>
      <c r="AO77" s="4"/>
      <c r="AP77" s="4"/>
      <c r="AQ77" s="4"/>
    </row>
    <row r="78" spans="1:43" ht="15.75" customHeight="1">
      <c r="A78" s="167" t="s">
        <v>94</v>
      </c>
      <c r="B78" s="167"/>
      <c r="C78" s="167"/>
      <c r="D78" s="167"/>
      <c r="E78" s="167"/>
      <c r="F78" s="167"/>
      <c r="G78" s="167"/>
      <c r="H78" s="451"/>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3"/>
      <c r="AN78" s="28"/>
      <c r="AO78" s="4"/>
      <c r="AP78" s="4"/>
      <c r="AQ78" s="4"/>
    </row>
    <row r="79" spans="1:43" ht="15.75" customHeight="1">
      <c r="A79" s="167"/>
      <c r="B79" s="167"/>
      <c r="C79" s="167"/>
      <c r="D79" s="167"/>
      <c r="E79" s="167"/>
      <c r="F79" s="167"/>
      <c r="G79" s="167"/>
      <c r="H79" s="122"/>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4"/>
      <c r="AN79" s="28"/>
      <c r="AO79" s="4"/>
      <c r="AP79" s="4"/>
      <c r="AQ79" s="4"/>
    </row>
    <row r="80" spans="1:43" ht="15.75" customHeight="1">
      <c r="A80" s="167"/>
      <c r="B80" s="167"/>
      <c r="C80" s="167"/>
      <c r="D80" s="167"/>
      <c r="E80" s="167"/>
      <c r="F80" s="167"/>
      <c r="G80" s="167"/>
      <c r="H80" s="122"/>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4"/>
      <c r="AN80" s="28"/>
      <c r="AO80" s="4"/>
      <c r="AP80" s="4"/>
      <c r="AQ80" s="4"/>
    </row>
    <row r="81" spans="1:43" ht="15.75" customHeight="1">
      <c r="A81" s="167"/>
      <c r="B81" s="167"/>
      <c r="C81" s="167"/>
      <c r="D81" s="167"/>
      <c r="E81" s="167"/>
      <c r="F81" s="167"/>
      <c r="G81" s="167"/>
      <c r="H81" s="454"/>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6"/>
      <c r="AN81" s="28"/>
      <c r="AO81" s="4"/>
      <c r="AP81" s="4"/>
      <c r="AQ81" s="4"/>
    </row>
    <row r="82" spans="1:43" ht="14.25" customHeight="1">
      <c r="A82" s="167" t="s">
        <v>193</v>
      </c>
      <c r="B82" s="167"/>
      <c r="C82" s="167"/>
      <c r="D82" s="167"/>
      <c r="E82" s="167"/>
      <c r="F82" s="167"/>
      <c r="G82" s="167"/>
      <c r="H82" s="451"/>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3"/>
      <c r="AN82" s="28"/>
      <c r="AO82" s="4"/>
      <c r="AP82" s="4"/>
      <c r="AQ82" s="4"/>
    </row>
    <row r="83" spans="1:43" ht="14.25" customHeight="1">
      <c r="A83" s="167"/>
      <c r="B83" s="167"/>
      <c r="C83" s="167"/>
      <c r="D83" s="167"/>
      <c r="E83" s="167"/>
      <c r="F83" s="167"/>
      <c r="G83" s="167"/>
      <c r="H83" s="122"/>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4"/>
      <c r="AN83" s="28"/>
      <c r="AO83" s="4"/>
      <c r="AP83" s="4"/>
      <c r="AQ83" s="4"/>
    </row>
    <row r="84" spans="1:43" ht="14.25" customHeight="1">
      <c r="A84" s="167"/>
      <c r="B84" s="167"/>
      <c r="C84" s="167"/>
      <c r="D84" s="167"/>
      <c r="E84" s="167"/>
      <c r="F84" s="167"/>
      <c r="G84" s="167"/>
      <c r="H84" s="122"/>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4"/>
      <c r="AN84" s="28"/>
      <c r="AO84" s="4"/>
      <c r="AP84" s="4"/>
      <c r="AQ84" s="4"/>
    </row>
    <row r="85" spans="1:40" ht="14.25" customHeight="1">
      <c r="A85" s="167"/>
      <c r="B85" s="167"/>
      <c r="C85" s="167"/>
      <c r="D85" s="167"/>
      <c r="E85" s="167"/>
      <c r="F85" s="167"/>
      <c r="G85" s="167"/>
      <c r="H85" s="454"/>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6"/>
      <c r="AN85" s="21"/>
    </row>
    <row r="86" spans="1:40" ht="117" customHeight="1">
      <c r="A86" s="279" t="s">
        <v>240</v>
      </c>
      <c r="B86" s="372"/>
      <c r="C86" s="372"/>
      <c r="D86" s="372"/>
      <c r="E86" s="372"/>
      <c r="F86" s="372"/>
      <c r="G86" s="568"/>
      <c r="H86" s="115"/>
      <c r="I86" s="116"/>
      <c r="J86" s="116"/>
      <c r="K86" s="117"/>
      <c r="L86" s="382" t="s">
        <v>241</v>
      </c>
      <c r="M86" s="382"/>
      <c r="N86" s="382"/>
      <c r="O86" s="382"/>
      <c r="P86" s="382"/>
      <c r="Q86" s="254"/>
      <c r="R86" s="254"/>
      <c r="S86" s="254"/>
      <c r="T86" s="254"/>
      <c r="U86" s="254"/>
      <c r="V86" s="382" t="s">
        <v>170</v>
      </c>
      <c r="W86" s="382"/>
      <c r="X86" s="382"/>
      <c r="Y86" s="382"/>
      <c r="Z86" s="382"/>
      <c r="AA86" s="254"/>
      <c r="AB86" s="254"/>
      <c r="AC86" s="254"/>
      <c r="AD86" s="254"/>
      <c r="AE86" s="382" t="s">
        <v>147</v>
      </c>
      <c r="AF86" s="382"/>
      <c r="AG86" s="382"/>
      <c r="AH86" s="382"/>
      <c r="AI86" s="382"/>
      <c r="AJ86" s="252"/>
      <c r="AK86" s="252"/>
      <c r="AL86" s="252"/>
      <c r="AM86" s="253"/>
      <c r="AN86" s="21"/>
    </row>
    <row r="87" spans="1:40" ht="21" customHeight="1">
      <c r="A87" s="80" t="s">
        <v>148</v>
      </c>
      <c r="B87" s="81"/>
      <c r="C87" s="81"/>
      <c r="D87" s="81"/>
      <c r="E87" s="81"/>
      <c r="F87" s="81"/>
      <c r="G87" s="265"/>
      <c r="H87" s="249" t="s">
        <v>133</v>
      </c>
      <c r="I87" s="250"/>
      <c r="J87" s="250"/>
      <c r="K87" s="250"/>
      <c r="L87" s="251"/>
      <c r="M87" s="196"/>
      <c r="N87" s="197"/>
      <c r="O87" s="197"/>
      <c r="P87" s="197"/>
      <c r="Q87" s="197"/>
      <c r="R87" s="197"/>
      <c r="S87" s="197"/>
      <c r="T87" s="197"/>
      <c r="U87" s="198"/>
      <c r="V87" s="561" t="s">
        <v>134</v>
      </c>
      <c r="W87" s="562"/>
      <c r="X87" s="271"/>
      <c r="Y87" s="271"/>
      <c r="Z87" s="271"/>
      <c r="AA87" s="271"/>
      <c r="AB87" s="271"/>
      <c r="AC87" s="272"/>
      <c r="AD87" s="272"/>
      <c r="AE87" s="272"/>
      <c r="AF87" s="272"/>
      <c r="AG87" s="272"/>
      <c r="AH87" s="272"/>
      <c r="AI87" s="272"/>
      <c r="AJ87" s="272"/>
      <c r="AK87" s="272"/>
      <c r="AL87" s="271"/>
      <c r="AM87" s="273"/>
      <c r="AN87" s="21"/>
    </row>
    <row r="88" spans="1:63" ht="27" customHeight="1">
      <c r="A88" s="266"/>
      <c r="B88" s="267"/>
      <c r="C88" s="267"/>
      <c r="D88" s="267"/>
      <c r="E88" s="267"/>
      <c r="F88" s="267"/>
      <c r="G88" s="268"/>
      <c r="H88" s="127" t="s">
        <v>135</v>
      </c>
      <c r="I88" s="128"/>
      <c r="J88" s="128"/>
      <c r="K88" s="128"/>
      <c r="L88" s="129"/>
      <c r="M88" s="555"/>
      <c r="N88" s="555"/>
      <c r="O88" s="555"/>
      <c r="P88" s="555"/>
      <c r="Q88" s="555"/>
      <c r="R88" s="555"/>
      <c r="S88" s="555"/>
      <c r="T88" s="555"/>
      <c r="U88" s="555"/>
      <c r="V88" s="264" t="s">
        <v>136</v>
      </c>
      <c r="W88" s="129"/>
      <c r="X88" s="388"/>
      <c r="Y88" s="388"/>
      <c r="Z88" s="388"/>
      <c r="AA88" s="388"/>
      <c r="AB88" s="388"/>
      <c r="AC88" s="448" t="s">
        <v>209</v>
      </c>
      <c r="AD88" s="449"/>
      <c r="AE88" s="449"/>
      <c r="AF88" s="449"/>
      <c r="AG88" s="449"/>
      <c r="AH88" s="449"/>
      <c r="AI88" s="449"/>
      <c r="AJ88" s="449"/>
      <c r="AK88" s="450"/>
      <c r="AL88" s="566"/>
      <c r="AM88" s="567"/>
      <c r="AN88" s="21"/>
      <c r="AO88" s="2" t="s">
        <v>5</v>
      </c>
      <c r="BB88" s="2">
        <f>IF(AND(ISBLANK(J95),J96="&gt; выбрать",AC96="&gt; выбрать"),0,BC88)</f>
        <v>1</v>
      </c>
      <c r="BC88" s="2">
        <f>IF(AND(ISBLANK(J95),J96&lt;&gt;"&gt; выбрать",AC96="&gt; выбрать"),1,BD88)</f>
        <v>1</v>
      </c>
      <c r="BD88" s="2">
        <f>IF(AND(ISBLANK(J95),J96="&gt; выбрать",AC96&lt;&gt;"&gt; выбрать"),1,BE88)</f>
        <v>1</v>
      </c>
      <c r="BE88" s="2">
        <f>IF(AND(NOT(ISBLANK(J95)),J96="&gt; выбрать",AC96="&gt; выбрать"),1,BF88)</f>
        <v>1</v>
      </c>
      <c r="BF88" s="2">
        <f>IF(AND(ISBLANK(J95),J96&lt;&gt;"&gt; выбрать",AC96&lt;&gt;"&gt; выбрать"),1,BG88)</f>
        <v>1</v>
      </c>
      <c r="BG88" s="2">
        <f>IF(AND(NOT(ISBLANK(J95)),J96&lt;&gt;"&gt; выбрать",AC96="&gt; выбрать"),1,1)</f>
        <v>1</v>
      </c>
      <c r="BH88" s="2">
        <f>IF(AND(NOT(ISBLANK(J95)),J96&lt;&gt;"&gt; выбрать",AC96&lt;&gt;"&gt; выбрать"),0,1)</f>
        <v>1</v>
      </c>
      <c r="BI88" s="2">
        <f>SUM(BB88:BH88)</f>
        <v>7</v>
      </c>
      <c r="BK88" s="2">
        <f>IF(OR(BI88=6,BI88=0),0,5)</f>
        <v>5</v>
      </c>
    </row>
    <row r="89" spans="1:40" ht="65.25" customHeight="1">
      <c r="A89" s="266"/>
      <c r="B89" s="267"/>
      <c r="C89" s="267"/>
      <c r="D89" s="267"/>
      <c r="E89" s="267"/>
      <c r="F89" s="267"/>
      <c r="G89" s="268"/>
      <c r="H89" s="135" t="s">
        <v>171</v>
      </c>
      <c r="I89" s="149"/>
      <c r="J89" s="149"/>
      <c r="K89" s="149"/>
      <c r="L89" s="150"/>
      <c r="M89" s="569"/>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5"/>
      <c r="AN89" s="21"/>
    </row>
    <row r="90" spans="1:40" ht="19.5" customHeight="1">
      <c r="A90" s="266"/>
      <c r="B90" s="267"/>
      <c r="C90" s="267"/>
      <c r="D90" s="267"/>
      <c r="E90" s="267"/>
      <c r="F90" s="267"/>
      <c r="G90" s="268"/>
      <c r="H90" s="127" t="s">
        <v>137</v>
      </c>
      <c r="I90" s="128"/>
      <c r="J90" s="128"/>
      <c r="K90" s="128"/>
      <c r="L90" s="129"/>
      <c r="M90" s="191"/>
      <c r="N90" s="191"/>
      <c r="O90" s="191"/>
      <c r="P90" s="191"/>
      <c r="Q90" s="191"/>
      <c r="R90" s="191"/>
      <c r="S90" s="191"/>
      <c r="T90" s="191"/>
      <c r="U90" s="191"/>
      <c r="V90" s="191"/>
      <c r="W90" s="191"/>
      <c r="X90" s="191"/>
      <c r="Y90" s="191"/>
      <c r="Z90" s="191"/>
      <c r="AA90" s="191"/>
      <c r="AB90" s="191"/>
      <c r="AC90" s="556"/>
      <c r="AD90" s="556"/>
      <c r="AE90" s="556"/>
      <c r="AF90" s="556"/>
      <c r="AG90" s="556"/>
      <c r="AH90" s="556"/>
      <c r="AI90" s="556"/>
      <c r="AJ90" s="556"/>
      <c r="AK90" s="556"/>
      <c r="AL90" s="556"/>
      <c r="AM90" s="557"/>
      <c r="AN90" s="21"/>
    </row>
    <row r="91" spans="1:40" ht="16.5" customHeight="1">
      <c r="A91" s="266"/>
      <c r="B91" s="267"/>
      <c r="C91" s="267"/>
      <c r="D91" s="267"/>
      <c r="E91" s="267"/>
      <c r="F91" s="267"/>
      <c r="G91" s="268"/>
      <c r="H91" s="385" t="s">
        <v>138</v>
      </c>
      <c r="I91" s="386"/>
      <c r="J91" s="386"/>
      <c r="K91" s="386"/>
      <c r="L91" s="386"/>
      <c r="M91" s="386"/>
      <c r="N91" s="386"/>
      <c r="O91" s="386"/>
      <c r="P91" s="386"/>
      <c r="Q91" s="386"/>
      <c r="R91" s="386"/>
      <c r="S91" s="386"/>
      <c r="T91" s="386"/>
      <c r="U91" s="386"/>
      <c r="V91" s="386"/>
      <c r="W91" s="386"/>
      <c r="X91" s="386"/>
      <c r="Y91" s="386"/>
      <c r="Z91" s="386"/>
      <c r="AA91" s="386"/>
      <c r="AB91" s="387"/>
      <c r="AC91" s="383"/>
      <c r="AD91" s="383"/>
      <c r="AE91" s="383"/>
      <c r="AF91" s="383"/>
      <c r="AG91" s="383"/>
      <c r="AH91" s="383"/>
      <c r="AI91" s="383"/>
      <c r="AJ91" s="383"/>
      <c r="AK91" s="383"/>
      <c r="AL91" s="383"/>
      <c r="AM91" s="384"/>
      <c r="AN91" s="21"/>
    </row>
    <row r="92" spans="1:40" ht="16.5" customHeight="1">
      <c r="A92" s="266"/>
      <c r="B92" s="267"/>
      <c r="C92" s="267"/>
      <c r="D92" s="267"/>
      <c r="E92" s="267"/>
      <c r="F92" s="267"/>
      <c r="G92" s="268"/>
      <c r="H92" s="385" t="s">
        <v>139</v>
      </c>
      <c r="I92" s="386"/>
      <c r="J92" s="386"/>
      <c r="K92" s="386"/>
      <c r="L92" s="386"/>
      <c r="M92" s="386"/>
      <c r="N92" s="386"/>
      <c r="O92" s="386"/>
      <c r="P92" s="386"/>
      <c r="Q92" s="386"/>
      <c r="R92" s="386"/>
      <c r="S92" s="386"/>
      <c r="T92" s="386"/>
      <c r="U92" s="386"/>
      <c r="V92" s="386"/>
      <c r="W92" s="386"/>
      <c r="X92" s="386"/>
      <c r="Y92" s="386"/>
      <c r="Z92" s="386"/>
      <c r="AA92" s="386"/>
      <c r="AB92" s="387"/>
      <c r="AC92" s="494"/>
      <c r="AD92" s="494"/>
      <c r="AE92" s="494"/>
      <c r="AF92" s="494"/>
      <c r="AG92" s="494"/>
      <c r="AH92" s="494"/>
      <c r="AI92" s="494"/>
      <c r="AJ92" s="494"/>
      <c r="AK92" s="494"/>
      <c r="AL92" s="494"/>
      <c r="AM92" s="495"/>
      <c r="AN92" s="21"/>
    </row>
    <row r="93" spans="1:40" ht="4.5" customHeight="1">
      <c r="A93" s="266"/>
      <c r="B93" s="267"/>
      <c r="C93" s="267"/>
      <c r="D93" s="267"/>
      <c r="E93" s="267"/>
      <c r="F93" s="267"/>
      <c r="G93" s="268"/>
      <c r="H93" s="560"/>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9"/>
      <c r="AN93" s="21"/>
    </row>
    <row r="94" spans="1:54" ht="21" customHeight="1">
      <c r="A94" s="266"/>
      <c r="B94" s="267"/>
      <c r="C94" s="267"/>
      <c r="D94" s="267"/>
      <c r="E94" s="267"/>
      <c r="F94" s="267"/>
      <c r="G94" s="268"/>
      <c r="H94" s="249" t="s">
        <v>133</v>
      </c>
      <c r="I94" s="250"/>
      <c r="J94" s="250"/>
      <c r="K94" s="250"/>
      <c r="L94" s="251"/>
      <c r="M94" s="196"/>
      <c r="N94" s="197"/>
      <c r="O94" s="197"/>
      <c r="P94" s="197"/>
      <c r="Q94" s="197"/>
      <c r="R94" s="197"/>
      <c r="S94" s="197"/>
      <c r="T94" s="197"/>
      <c r="U94" s="198"/>
      <c r="V94" s="561" t="s">
        <v>134</v>
      </c>
      <c r="W94" s="562"/>
      <c r="X94" s="271"/>
      <c r="Y94" s="271"/>
      <c r="Z94" s="271"/>
      <c r="AA94" s="271"/>
      <c r="AB94" s="271"/>
      <c r="AC94" s="272"/>
      <c r="AD94" s="272"/>
      <c r="AE94" s="272"/>
      <c r="AF94" s="272"/>
      <c r="AG94" s="272"/>
      <c r="AH94" s="272"/>
      <c r="AI94" s="272"/>
      <c r="AJ94" s="272"/>
      <c r="AK94" s="272"/>
      <c r="AL94" s="271"/>
      <c r="AM94" s="273"/>
      <c r="AN94" s="21"/>
      <c r="AO94" s="2" t="s">
        <v>6</v>
      </c>
      <c r="AU94" s="2" t="s">
        <v>2</v>
      </c>
      <c r="BB94" s="2">
        <f>SUM(BK87:BK88)</f>
        <v>5</v>
      </c>
    </row>
    <row r="95" spans="1:54" ht="27.75" customHeight="1">
      <c r="A95" s="266"/>
      <c r="B95" s="267"/>
      <c r="C95" s="267"/>
      <c r="D95" s="267"/>
      <c r="E95" s="267"/>
      <c r="F95" s="267"/>
      <c r="G95" s="268"/>
      <c r="H95" s="127" t="s">
        <v>135</v>
      </c>
      <c r="I95" s="128"/>
      <c r="J95" s="128"/>
      <c r="K95" s="128"/>
      <c r="L95" s="129"/>
      <c r="M95" s="555"/>
      <c r="N95" s="555"/>
      <c r="O95" s="555"/>
      <c r="P95" s="555"/>
      <c r="Q95" s="555"/>
      <c r="R95" s="555"/>
      <c r="S95" s="555"/>
      <c r="T95" s="555"/>
      <c r="U95" s="555"/>
      <c r="V95" s="264" t="s">
        <v>136</v>
      </c>
      <c r="W95" s="129"/>
      <c r="X95" s="388"/>
      <c r="Y95" s="388"/>
      <c r="Z95" s="388"/>
      <c r="AA95" s="388"/>
      <c r="AB95" s="388"/>
      <c r="AC95" s="448" t="s">
        <v>209</v>
      </c>
      <c r="AD95" s="449"/>
      <c r="AE95" s="449"/>
      <c r="AF95" s="449"/>
      <c r="AG95" s="449"/>
      <c r="AH95" s="449"/>
      <c r="AI95" s="449"/>
      <c r="AJ95" s="449"/>
      <c r="AK95" s="450"/>
      <c r="AL95" s="566"/>
      <c r="AM95" s="567"/>
      <c r="AN95" s="21"/>
      <c r="AO95" s="2" t="s">
        <v>2</v>
      </c>
      <c r="AU95" s="2" t="s">
        <v>14</v>
      </c>
      <c r="BB95" s="2">
        <f>IF(BB94=0,0,5)</f>
        <v>5</v>
      </c>
    </row>
    <row r="96" spans="1:47" ht="60.75" customHeight="1">
      <c r="A96" s="266"/>
      <c r="B96" s="267"/>
      <c r="C96" s="267"/>
      <c r="D96" s="267"/>
      <c r="E96" s="267"/>
      <c r="F96" s="267"/>
      <c r="G96" s="268"/>
      <c r="H96" s="135" t="s">
        <v>171</v>
      </c>
      <c r="I96" s="149"/>
      <c r="J96" s="149"/>
      <c r="K96" s="149"/>
      <c r="L96" s="150"/>
      <c r="M96" s="563"/>
      <c r="N96" s="563"/>
      <c r="O96" s="563"/>
      <c r="P96" s="563"/>
      <c r="Q96" s="563"/>
      <c r="R96" s="563"/>
      <c r="S96" s="563"/>
      <c r="T96" s="563"/>
      <c r="U96" s="563"/>
      <c r="V96" s="564"/>
      <c r="W96" s="564"/>
      <c r="X96" s="563"/>
      <c r="Y96" s="563"/>
      <c r="Z96" s="563"/>
      <c r="AA96" s="563"/>
      <c r="AB96" s="563"/>
      <c r="AC96" s="564"/>
      <c r="AD96" s="564"/>
      <c r="AE96" s="564"/>
      <c r="AF96" s="564"/>
      <c r="AG96" s="564"/>
      <c r="AH96" s="564"/>
      <c r="AI96" s="564"/>
      <c r="AJ96" s="564"/>
      <c r="AK96" s="564"/>
      <c r="AL96" s="563"/>
      <c r="AM96" s="565"/>
      <c r="AN96" s="21"/>
      <c r="AO96" s="2" t="s">
        <v>4</v>
      </c>
      <c r="AU96" s="2" t="s">
        <v>6</v>
      </c>
    </row>
    <row r="97" spans="1:40" ht="17.25" customHeight="1">
      <c r="A97" s="266"/>
      <c r="B97" s="267"/>
      <c r="C97" s="267"/>
      <c r="D97" s="267"/>
      <c r="E97" s="267"/>
      <c r="F97" s="267"/>
      <c r="G97" s="268"/>
      <c r="H97" s="127" t="s">
        <v>137</v>
      </c>
      <c r="I97" s="128"/>
      <c r="J97" s="128"/>
      <c r="K97" s="128"/>
      <c r="L97" s="129"/>
      <c r="M97" s="191"/>
      <c r="N97" s="191"/>
      <c r="O97" s="191"/>
      <c r="P97" s="191"/>
      <c r="Q97" s="191"/>
      <c r="R97" s="191"/>
      <c r="S97" s="191"/>
      <c r="T97" s="191"/>
      <c r="U97" s="191"/>
      <c r="V97" s="191"/>
      <c r="W97" s="191"/>
      <c r="X97" s="191"/>
      <c r="Y97" s="191"/>
      <c r="Z97" s="191"/>
      <c r="AA97" s="191"/>
      <c r="AB97" s="191"/>
      <c r="AC97" s="556"/>
      <c r="AD97" s="556"/>
      <c r="AE97" s="556"/>
      <c r="AF97" s="556"/>
      <c r="AG97" s="556"/>
      <c r="AH97" s="556"/>
      <c r="AI97" s="556"/>
      <c r="AJ97" s="556"/>
      <c r="AK97" s="556"/>
      <c r="AL97" s="556"/>
      <c r="AM97" s="557"/>
      <c r="AN97" s="21"/>
    </row>
    <row r="98" spans="1:47" ht="17.25" customHeight="1">
      <c r="A98" s="266"/>
      <c r="B98" s="267"/>
      <c r="C98" s="267"/>
      <c r="D98" s="267"/>
      <c r="E98" s="267"/>
      <c r="F98" s="267"/>
      <c r="G98" s="268"/>
      <c r="H98" s="385" t="s">
        <v>138</v>
      </c>
      <c r="I98" s="386"/>
      <c r="J98" s="386"/>
      <c r="K98" s="386"/>
      <c r="L98" s="386"/>
      <c r="M98" s="386"/>
      <c r="N98" s="386"/>
      <c r="O98" s="386"/>
      <c r="P98" s="386"/>
      <c r="Q98" s="386"/>
      <c r="R98" s="386"/>
      <c r="S98" s="386"/>
      <c r="T98" s="386"/>
      <c r="U98" s="386"/>
      <c r="V98" s="386"/>
      <c r="W98" s="386"/>
      <c r="X98" s="386"/>
      <c r="Y98" s="386"/>
      <c r="Z98" s="386"/>
      <c r="AA98" s="386"/>
      <c r="AB98" s="387"/>
      <c r="AC98" s="383"/>
      <c r="AD98" s="383"/>
      <c r="AE98" s="383"/>
      <c r="AF98" s="383"/>
      <c r="AG98" s="383"/>
      <c r="AH98" s="383"/>
      <c r="AI98" s="383"/>
      <c r="AJ98" s="383"/>
      <c r="AK98" s="383"/>
      <c r="AL98" s="383"/>
      <c r="AM98" s="384"/>
      <c r="AN98" s="21"/>
      <c r="AO98" s="2" t="s">
        <v>6</v>
      </c>
      <c r="AU98" s="2" t="s">
        <v>15</v>
      </c>
    </row>
    <row r="99" spans="1:47" ht="17.25" customHeight="1">
      <c r="A99" s="266"/>
      <c r="B99" s="267"/>
      <c r="C99" s="267"/>
      <c r="D99" s="267"/>
      <c r="E99" s="267"/>
      <c r="F99" s="267"/>
      <c r="G99" s="268"/>
      <c r="H99" s="385" t="s">
        <v>139</v>
      </c>
      <c r="I99" s="386"/>
      <c r="J99" s="386"/>
      <c r="K99" s="386"/>
      <c r="L99" s="386"/>
      <c r="M99" s="386"/>
      <c r="N99" s="386"/>
      <c r="O99" s="386"/>
      <c r="P99" s="386"/>
      <c r="Q99" s="386"/>
      <c r="R99" s="386"/>
      <c r="S99" s="386"/>
      <c r="T99" s="386"/>
      <c r="U99" s="386"/>
      <c r="V99" s="386"/>
      <c r="W99" s="386"/>
      <c r="X99" s="386"/>
      <c r="Y99" s="386"/>
      <c r="Z99" s="386"/>
      <c r="AA99" s="386"/>
      <c r="AB99" s="387"/>
      <c r="AC99" s="494"/>
      <c r="AD99" s="494"/>
      <c r="AE99" s="494"/>
      <c r="AF99" s="494"/>
      <c r="AG99" s="494"/>
      <c r="AH99" s="494"/>
      <c r="AI99" s="494"/>
      <c r="AJ99" s="494"/>
      <c r="AK99" s="494"/>
      <c r="AL99" s="494"/>
      <c r="AM99" s="495"/>
      <c r="AN99" s="21"/>
      <c r="AO99" s="2" t="s">
        <v>7</v>
      </c>
      <c r="AU99" s="2" t="s">
        <v>16</v>
      </c>
    </row>
    <row r="100" spans="1:40" ht="7.5" customHeight="1">
      <c r="A100" s="266"/>
      <c r="B100" s="267"/>
      <c r="C100" s="267"/>
      <c r="D100" s="267"/>
      <c r="E100" s="267"/>
      <c r="F100" s="267"/>
      <c r="G100" s="268"/>
      <c r="H100" s="560"/>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9"/>
      <c r="AN100" s="21"/>
    </row>
    <row r="101" spans="1:40" ht="21" customHeight="1">
      <c r="A101" s="314" t="s">
        <v>149</v>
      </c>
      <c r="B101" s="315"/>
      <c r="C101" s="315"/>
      <c r="D101" s="315"/>
      <c r="E101" s="315"/>
      <c r="F101" s="315"/>
      <c r="G101" s="316"/>
      <c r="H101" s="249" t="s">
        <v>131</v>
      </c>
      <c r="I101" s="250"/>
      <c r="J101" s="250"/>
      <c r="K101" s="250"/>
      <c r="L101" s="250"/>
      <c r="M101" s="251"/>
      <c r="N101" s="446" t="s">
        <v>259</v>
      </c>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7"/>
      <c r="AN101" s="21"/>
    </row>
    <row r="102" spans="1:40" ht="18.75" customHeight="1">
      <c r="A102" s="317"/>
      <c r="B102" s="318"/>
      <c r="C102" s="318"/>
      <c r="D102" s="318"/>
      <c r="E102" s="318"/>
      <c r="F102" s="318"/>
      <c r="G102" s="319"/>
      <c r="H102" s="127" t="s">
        <v>95</v>
      </c>
      <c r="I102" s="128"/>
      <c r="J102" s="128"/>
      <c r="K102" s="128"/>
      <c r="L102" s="128"/>
      <c r="M102" s="129"/>
      <c r="N102" s="434"/>
      <c r="O102" s="434"/>
      <c r="P102" s="434"/>
      <c r="Q102" s="434"/>
      <c r="R102" s="434"/>
      <c r="S102" s="434"/>
      <c r="T102" s="434"/>
      <c r="U102" s="434"/>
      <c r="V102" s="434"/>
      <c r="W102" s="435"/>
      <c r="X102" s="264" t="s">
        <v>54</v>
      </c>
      <c r="Y102" s="128"/>
      <c r="Z102" s="128"/>
      <c r="AA102" s="128"/>
      <c r="AB102" s="128"/>
      <c r="AC102" s="128"/>
      <c r="AD102" s="128"/>
      <c r="AE102" s="128"/>
      <c r="AF102" s="129"/>
      <c r="AG102" s="429"/>
      <c r="AH102" s="429"/>
      <c r="AI102" s="429"/>
      <c r="AJ102" s="429"/>
      <c r="AK102" s="429"/>
      <c r="AL102" s="429"/>
      <c r="AM102" s="594"/>
      <c r="AN102" s="21"/>
    </row>
    <row r="103" spans="1:40" ht="47.25" customHeight="1">
      <c r="A103" s="320"/>
      <c r="B103" s="321"/>
      <c r="C103" s="321"/>
      <c r="D103" s="321"/>
      <c r="E103" s="321"/>
      <c r="F103" s="321"/>
      <c r="G103" s="322"/>
      <c r="H103" s="127" t="s">
        <v>130</v>
      </c>
      <c r="I103" s="128"/>
      <c r="J103" s="128"/>
      <c r="K103" s="128"/>
      <c r="L103" s="128"/>
      <c r="M103" s="129"/>
      <c r="N103" s="429"/>
      <c r="O103" s="429"/>
      <c r="P103" s="429"/>
      <c r="Q103" s="429"/>
      <c r="R103" s="429"/>
      <c r="S103" s="429"/>
      <c r="T103" s="429"/>
      <c r="U103" s="429"/>
      <c r="V103" s="429"/>
      <c r="W103" s="430"/>
      <c r="X103" s="574" t="s">
        <v>219</v>
      </c>
      <c r="Y103" s="149"/>
      <c r="Z103" s="149"/>
      <c r="AA103" s="149"/>
      <c r="AB103" s="149"/>
      <c r="AC103" s="149"/>
      <c r="AD103" s="149"/>
      <c r="AE103" s="149"/>
      <c r="AF103" s="150"/>
      <c r="AG103" s="69"/>
      <c r="AH103" s="70"/>
      <c r="AI103" s="70"/>
      <c r="AJ103" s="70"/>
      <c r="AK103" s="70"/>
      <c r="AL103" s="70"/>
      <c r="AM103" s="71"/>
      <c r="AN103" s="21"/>
    </row>
    <row r="104" spans="1:40" ht="5.25" customHeight="1">
      <c r="A104" s="320"/>
      <c r="B104" s="321"/>
      <c r="C104" s="321"/>
      <c r="D104" s="321"/>
      <c r="E104" s="321"/>
      <c r="F104" s="321"/>
      <c r="G104" s="322"/>
      <c r="H104" s="496"/>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c r="AI104" s="497"/>
      <c r="AJ104" s="497"/>
      <c r="AK104" s="497"/>
      <c r="AL104" s="497"/>
      <c r="AM104" s="498"/>
      <c r="AN104" s="21"/>
    </row>
    <row r="105" spans="1:40" ht="21" customHeight="1">
      <c r="A105" s="320"/>
      <c r="B105" s="321"/>
      <c r="C105" s="321"/>
      <c r="D105" s="321"/>
      <c r="E105" s="321"/>
      <c r="F105" s="321"/>
      <c r="G105" s="323"/>
      <c r="H105" s="262" t="s">
        <v>132</v>
      </c>
      <c r="I105" s="263"/>
      <c r="J105" s="263"/>
      <c r="K105" s="263"/>
      <c r="L105" s="263"/>
      <c r="M105" s="263"/>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3"/>
      <c r="AN105" s="21"/>
    </row>
    <row r="106" spans="1:40" ht="18.75" customHeight="1">
      <c r="A106" s="320"/>
      <c r="B106" s="321"/>
      <c r="C106" s="321"/>
      <c r="D106" s="321"/>
      <c r="E106" s="321"/>
      <c r="F106" s="321"/>
      <c r="G106" s="322"/>
      <c r="H106" s="570" t="s">
        <v>95</v>
      </c>
      <c r="I106" s="571"/>
      <c r="J106" s="571"/>
      <c r="K106" s="571"/>
      <c r="L106" s="571"/>
      <c r="M106" s="571"/>
      <c r="N106" s="434"/>
      <c r="O106" s="434"/>
      <c r="P106" s="434"/>
      <c r="Q106" s="434"/>
      <c r="R106" s="434"/>
      <c r="S106" s="434"/>
      <c r="T106" s="434"/>
      <c r="U106" s="434"/>
      <c r="V106" s="434"/>
      <c r="W106" s="435"/>
      <c r="X106" s="193" t="s">
        <v>54</v>
      </c>
      <c r="Y106" s="194"/>
      <c r="Z106" s="194"/>
      <c r="AA106" s="194"/>
      <c r="AB106" s="194"/>
      <c r="AC106" s="194"/>
      <c r="AD106" s="194"/>
      <c r="AE106" s="194"/>
      <c r="AF106" s="195"/>
      <c r="AG106" s="434"/>
      <c r="AH106" s="434"/>
      <c r="AI106" s="434"/>
      <c r="AJ106" s="434"/>
      <c r="AK106" s="434"/>
      <c r="AL106" s="434"/>
      <c r="AM106" s="595"/>
      <c r="AN106" s="21"/>
    </row>
    <row r="107" spans="1:40" ht="49.5" customHeight="1">
      <c r="A107" s="324"/>
      <c r="B107" s="325"/>
      <c r="C107" s="325"/>
      <c r="D107" s="325"/>
      <c r="E107" s="325"/>
      <c r="F107" s="325"/>
      <c r="G107" s="326"/>
      <c r="H107" s="255" t="s">
        <v>130</v>
      </c>
      <c r="I107" s="256"/>
      <c r="J107" s="256"/>
      <c r="K107" s="256"/>
      <c r="L107" s="256"/>
      <c r="M107" s="256"/>
      <c r="N107" s="260"/>
      <c r="O107" s="260"/>
      <c r="P107" s="260"/>
      <c r="Q107" s="260"/>
      <c r="R107" s="260"/>
      <c r="S107" s="260"/>
      <c r="T107" s="260"/>
      <c r="U107" s="260"/>
      <c r="V107" s="260"/>
      <c r="W107" s="261"/>
      <c r="X107" s="257" t="s">
        <v>219</v>
      </c>
      <c r="Y107" s="258"/>
      <c r="Z107" s="258"/>
      <c r="AA107" s="258"/>
      <c r="AB107" s="258"/>
      <c r="AC107" s="258"/>
      <c r="AD107" s="258"/>
      <c r="AE107" s="258"/>
      <c r="AF107" s="259"/>
      <c r="AG107" s="72"/>
      <c r="AH107" s="73"/>
      <c r="AI107" s="73"/>
      <c r="AJ107" s="73"/>
      <c r="AK107" s="73"/>
      <c r="AL107" s="73"/>
      <c r="AM107" s="74"/>
      <c r="AN107" s="21"/>
    </row>
    <row r="108" spans="1:41" ht="34.5" customHeight="1">
      <c r="A108" s="539" t="s">
        <v>150</v>
      </c>
      <c r="B108" s="540"/>
      <c r="C108" s="540"/>
      <c r="D108" s="540"/>
      <c r="E108" s="540"/>
      <c r="F108" s="540"/>
      <c r="G108" s="541"/>
      <c r="H108" s="499" t="s">
        <v>203</v>
      </c>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1"/>
      <c r="AN108" s="29"/>
      <c r="AO108" s="2" t="s">
        <v>12</v>
      </c>
    </row>
    <row r="109" spans="1:41" ht="18" customHeight="1">
      <c r="A109" s="542"/>
      <c r="B109" s="543"/>
      <c r="C109" s="543"/>
      <c r="D109" s="543"/>
      <c r="E109" s="543"/>
      <c r="F109" s="543"/>
      <c r="G109" s="544"/>
      <c r="H109" s="264" t="s">
        <v>29</v>
      </c>
      <c r="I109" s="128"/>
      <c r="J109" s="128"/>
      <c r="K109" s="128"/>
      <c r="L109" s="128"/>
      <c r="M109" s="128"/>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70"/>
      <c r="AN109" s="21"/>
      <c r="AO109" s="2" t="s">
        <v>13</v>
      </c>
    </row>
    <row r="110" spans="1:40" ht="18" customHeight="1">
      <c r="A110" s="542"/>
      <c r="B110" s="543"/>
      <c r="C110" s="543"/>
      <c r="D110" s="543"/>
      <c r="E110" s="543"/>
      <c r="F110" s="543"/>
      <c r="G110" s="544"/>
      <c r="H110" s="264" t="s">
        <v>53</v>
      </c>
      <c r="I110" s="128"/>
      <c r="J110" s="128"/>
      <c r="K110" s="128"/>
      <c r="L110" s="128"/>
      <c r="M110" s="128"/>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70"/>
      <c r="AN110" s="21"/>
    </row>
    <row r="111" spans="1:40" ht="18" customHeight="1">
      <c r="A111" s="542"/>
      <c r="B111" s="543"/>
      <c r="C111" s="543"/>
      <c r="D111" s="543"/>
      <c r="E111" s="543"/>
      <c r="F111" s="543"/>
      <c r="G111" s="544"/>
      <c r="H111" s="264" t="s">
        <v>78</v>
      </c>
      <c r="I111" s="128"/>
      <c r="J111" s="128"/>
      <c r="K111" s="128"/>
      <c r="L111" s="128"/>
      <c r="M111" s="128"/>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70"/>
      <c r="AN111" s="21"/>
    </row>
    <row r="112" spans="1:40" ht="18" customHeight="1">
      <c r="A112" s="542"/>
      <c r="B112" s="543"/>
      <c r="C112" s="543"/>
      <c r="D112" s="543"/>
      <c r="E112" s="543"/>
      <c r="F112" s="543"/>
      <c r="G112" s="544"/>
      <c r="H112" s="264" t="s">
        <v>96</v>
      </c>
      <c r="I112" s="128"/>
      <c r="J112" s="128"/>
      <c r="K112" s="128"/>
      <c r="L112" s="128"/>
      <c r="M112" s="128"/>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70"/>
      <c r="AN112" s="21"/>
    </row>
    <row r="113" spans="1:40" ht="18" customHeight="1">
      <c r="A113" s="542"/>
      <c r="B113" s="543"/>
      <c r="C113" s="543"/>
      <c r="D113" s="543"/>
      <c r="E113" s="543"/>
      <c r="F113" s="543"/>
      <c r="G113" s="544"/>
      <c r="H113" s="264" t="s">
        <v>77</v>
      </c>
      <c r="I113" s="128"/>
      <c r="J113" s="128"/>
      <c r="K113" s="128"/>
      <c r="L113" s="128"/>
      <c r="M113" s="128"/>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70"/>
      <c r="AN113" s="21"/>
    </row>
    <row r="114" spans="1:40" ht="9.75" customHeight="1">
      <c r="A114" s="542"/>
      <c r="B114" s="543"/>
      <c r="C114" s="543"/>
      <c r="D114" s="543"/>
      <c r="E114" s="543"/>
      <c r="F114" s="543"/>
      <c r="G114" s="544"/>
      <c r="H114" s="203"/>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600"/>
      <c r="AN114" s="21"/>
    </row>
    <row r="115" spans="1:40" ht="18.75" customHeight="1">
      <c r="A115" s="542"/>
      <c r="B115" s="543"/>
      <c r="C115" s="543"/>
      <c r="D115" s="543"/>
      <c r="E115" s="543"/>
      <c r="F115" s="543"/>
      <c r="G115" s="544"/>
      <c r="H115" s="264" t="s">
        <v>29</v>
      </c>
      <c r="I115" s="128"/>
      <c r="J115" s="128"/>
      <c r="K115" s="128"/>
      <c r="L115" s="128"/>
      <c r="M115" s="128"/>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70"/>
      <c r="AN115" s="21"/>
    </row>
    <row r="116" spans="1:40" ht="18.75" customHeight="1">
      <c r="A116" s="542"/>
      <c r="B116" s="543"/>
      <c r="C116" s="543"/>
      <c r="D116" s="543"/>
      <c r="E116" s="543"/>
      <c r="F116" s="543"/>
      <c r="G116" s="544"/>
      <c r="H116" s="264" t="s">
        <v>53</v>
      </c>
      <c r="I116" s="128"/>
      <c r="J116" s="128"/>
      <c r="K116" s="128"/>
      <c r="L116" s="128"/>
      <c r="M116" s="128"/>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70"/>
      <c r="AN116" s="21"/>
    </row>
    <row r="117" spans="1:40" ht="18.75" customHeight="1">
      <c r="A117" s="542"/>
      <c r="B117" s="543"/>
      <c r="C117" s="543"/>
      <c r="D117" s="543"/>
      <c r="E117" s="543"/>
      <c r="F117" s="543"/>
      <c r="G117" s="544"/>
      <c r="H117" s="264" t="s">
        <v>78</v>
      </c>
      <c r="I117" s="128"/>
      <c r="J117" s="128"/>
      <c r="K117" s="128"/>
      <c r="L117" s="128"/>
      <c r="M117" s="128"/>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70"/>
      <c r="AN117" s="21"/>
    </row>
    <row r="118" spans="1:40" ht="18.75" customHeight="1">
      <c r="A118" s="542"/>
      <c r="B118" s="543"/>
      <c r="C118" s="543"/>
      <c r="D118" s="543"/>
      <c r="E118" s="543"/>
      <c r="F118" s="543"/>
      <c r="G118" s="544"/>
      <c r="H118" s="264" t="s">
        <v>96</v>
      </c>
      <c r="I118" s="128"/>
      <c r="J118" s="128"/>
      <c r="K118" s="128"/>
      <c r="L118" s="128"/>
      <c r="M118" s="128"/>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70"/>
      <c r="AN118" s="21"/>
    </row>
    <row r="119" spans="1:40" ht="18.75" customHeight="1">
      <c r="A119" s="542"/>
      <c r="B119" s="543"/>
      <c r="C119" s="543"/>
      <c r="D119" s="543"/>
      <c r="E119" s="543"/>
      <c r="F119" s="543"/>
      <c r="G119" s="544"/>
      <c r="H119" s="264" t="s">
        <v>77</v>
      </c>
      <c r="I119" s="128"/>
      <c r="J119" s="128"/>
      <c r="K119" s="128"/>
      <c r="L119" s="128"/>
      <c r="M119" s="128"/>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70"/>
      <c r="AN119" s="21"/>
    </row>
    <row r="120" spans="1:40" ht="21" customHeight="1" hidden="1">
      <c r="A120" s="545"/>
      <c r="B120" s="546"/>
      <c r="C120" s="546"/>
      <c r="D120" s="546"/>
      <c r="E120" s="546"/>
      <c r="F120" s="546"/>
      <c r="G120" s="547"/>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1"/>
      <c r="AN120" s="21"/>
    </row>
    <row r="121" spans="1:85" s="3" customFormat="1" ht="6.75" customHeight="1">
      <c r="A121" s="536"/>
      <c r="B121" s="537"/>
      <c r="C121" s="537"/>
      <c r="D121" s="537"/>
      <c r="E121" s="537"/>
      <c r="F121" s="537"/>
      <c r="G121" s="537"/>
      <c r="H121" s="537"/>
      <c r="I121" s="537"/>
      <c r="J121" s="537"/>
      <c r="K121" s="537"/>
      <c r="L121" s="537"/>
      <c r="M121" s="537"/>
      <c r="N121" s="537"/>
      <c r="O121" s="537"/>
      <c r="P121" s="537"/>
      <c r="Q121" s="537"/>
      <c r="R121" s="537"/>
      <c r="S121" s="537"/>
      <c r="T121" s="537"/>
      <c r="U121" s="537"/>
      <c r="V121" s="537"/>
      <c r="W121" s="537"/>
      <c r="X121" s="537"/>
      <c r="Y121" s="537"/>
      <c r="Z121" s="537"/>
      <c r="AA121" s="537"/>
      <c r="AB121" s="537"/>
      <c r="AC121" s="537"/>
      <c r="AD121" s="537"/>
      <c r="AE121" s="537"/>
      <c r="AF121" s="537"/>
      <c r="AG121" s="537"/>
      <c r="AH121" s="537"/>
      <c r="AI121" s="537"/>
      <c r="AJ121" s="537"/>
      <c r="AK121" s="537"/>
      <c r="AL121" s="537"/>
      <c r="AM121" s="538"/>
      <c r="AN121" s="32"/>
      <c r="CG121" s="9"/>
    </row>
    <row r="122" spans="1:40" ht="21" customHeight="1">
      <c r="A122" s="160" t="s">
        <v>213</v>
      </c>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2"/>
      <c r="AN122" s="21"/>
    </row>
    <row r="123" spans="1:40" ht="36.75" customHeight="1">
      <c r="A123" s="532" t="s">
        <v>172</v>
      </c>
      <c r="B123" s="533"/>
      <c r="C123" s="533"/>
      <c r="D123" s="533"/>
      <c r="E123" s="533"/>
      <c r="F123" s="533"/>
      <c r="G123" s="533"/>
      <c r="H123" s="526"/>
      <c r="I123" s="527"/>
      <c r="J123" s="527"/>
      <c r="K123" s="527"/>
      <c r="L123" s="528"/>
      <c r="M123" s="533" t="s">
        <v>194</v>
      </c>
      <c r="N123" s="533"/>
      <c r="O123" s="533"/>
      <c r="P123" s="533"/>
      <c r="Q123" s="533"/>
      <c r="R123" s="533"/>
      <c r="S123" s="533"/>
      <c r="T123" s="312"/>
      <c r="U123" s="312"/>
      <c r="V123" s="312"/>
      <c r="W123" s="312"/>
      <c r="X123" s="312"/>
      <c r="Y123" s="312"/>
      <c r="Z123" s="533" t="s">
        <v>64</v>
      </c>
      <c r="AA123" s="533"/>
      <c r="AB123" s="533"/>
      <c r="AC123" s="533"/>
      <c r="AD123" s="533"/>
      <c r="AE123" s="533"/>
      <c r="AF123" s="533"/>
      <c r="AG123" s="436"/>
      <c r="AH123" s="436"/>
      <c r="AI123" s="436"/>
      <c r="AJ123" s="436"/>
      <c r="AK123" s="436"/>
      <c r="AL123" s="436"/>
      <c r="AM123" s="437"/>
      <c r="AN123" s="21"/>
    </row>
    <row r="124" spans="1:40" ht="18" customHeight="1">
      <c r="A124" s="534"/>
      <c r="B124" s="535"/>
      <c r="C124" s="535"/>
      <c r="D124" s="535"/>
      <c r="E124" s="535"/>
      <c r="F124" s="535"/>
      <c r="G124" s="535"/>
      <c r="H124" s="529"/>
      <c r="I124" s="530"/>
      <c r="J124" s="530"/>
      <c r="K124" s="530"/>
      <c r="L124" s="531"/>
      <c r="M124" s="535"/>
      <c r="N124" s="535"/>
      <c r="O124" s="535"/>
      <c r="P124" s="535"/>
      <c r="Q124" s="535"/>
      <c r="R124" s="535"/>
      <c r="S124" s="535"/>
      <c r="T124" s="313"/>
      <c r="U124" s="313"/>
      <c r="V124" s="313"/>
      <c r="W124" s="313"/>
      <c r="X124" s="313"/>
      <c r="Y124" s="313"/>
      <c r="Z124" s="535"/>
      <c r="AA124" s="535"/>
      <c r="AB124" s="535"/>
      <c r="AC124" s="535"/>
      <c r="AD124" s="535"/>
      <c r="AE124" s="535"/>
      <c r="AF124" s="535"/>
      <c r="AG124" s="438"/>
      <c r="AH124" s="438"/>
      <c r="AI124" s="438"/>
      <c r="AJ124" s="438"/>
      <c r="AK124" s="438"/>
      <c r="AL124" s="438"/>
      <c r="AM124" s="439"/>
      <c r="AN124" s="21"/>
    </row>
    <row r="125" spans="1:40" ht="66" customHeight="1">
      <c r="A125" s="548" t="s">
        <v>151</v>
      </c>
      <c r="B125" s="549"/>
      <c r="C125" s="549"/>
      <c r="D125" s="549"/>
      <c r="E125" s="549"/>
      <c r="F125" s="549"/>
      <c r="G125" s="549"/>
      <c r="H125" s="303"/>
      <c r="I125" s="304"/>
      <c r="J125" s="304"/>
      <c r="K125" s="304"/>
      <c r="L125" s="305"/>
      <c r="M125" s="549" t="s">
        <v>210</v>
      </c>
      <c r="N125" s="549"/>
      <c r="O125" s="549"/>
      <c r="P125" s="549"/>
      <c r="Q125" s="549"/>
      <c r="R125" s="549"/>
      <c r="S125" s="549"/>
      <c r="T125" s="579"/>
      <c r="U125" s="579"/>
      <c r="V125" s="579"/>
      <c r="W125" s="579"/>
      <c r="X125" s="579"/>
      <c r="Y125" s="579"/>
      <c r="Z125" s="549" t="s">
        <v>58</v>
      </c>
      <c r="AA125" s="549"/>
      <c r="AB125" s="549"/>
      <c r="AC125" s="549"/>
      <c r="AD125" s="549"/>
      <c r="AE125" s="549"/>
      <c r="AF125" s="549"/>
      <c r="AG125" s="575"/>
      <c r="AH125" s="575"/>
      <c r="AI125" s="575"/>
      <c r="AJ125" s="575"/>
      <c r="AK125" s="575"/>
      <c r="AL125" s="575"/>
      <c r="AM125" s="576"/>
      <c r="AN125" s="21"/>
    </row>
    <row r="126" spans="1:40" ht="20.25" customHeight="1">
      <c r="A126" s="80" t="s">
        <v>204</v>
      </c>
      <c r="B126" s="81"/>
      <c r="C126" s="81"/>
      <c r="D126" s="81"/>
      <c r="E126" s="81"/>
      <c r="F126" s="81"/>
      <c r="G126" s="81"/>
      <c r="H126" s="81"/>
      <c r="I126" s="81"/>
      <c r="J126" s="81"/>
      <c r="K126" s="81"/>
      <c r="L126" s="81"/>
      <c r="M126" s="81"/>
      <c r="N126" s="81"/>
      <c r="O126" s="81"/>
      <c r="P126" s="81"/>
      <c r="Q126" s="81"/>
      <c r="R126" s="81"/>
      <c r="S126" s="82"/>
      <c r="T126" s="86"/>
      <c r="U126" s="86"/>
      <c r="V126" s="86"/>
      <c r="W126" s="86"/>
      <c r="X126" s="86"/>
      <c r="Y126" s="86"/>
      <c r="Z126" s="86"/>
      <c r="AA126" s="86"/>
      <c r="AB126" s="86"/>
      <c r="AC126" s="86"/>
      <c r="AD126" s="86"/>
      <c r="AE126" s="86"/>
      <c r="AF126" s="86"/>
      <c r="AG126" s="86"/>
      <c r="AH126" s="86"/>
      <c r="AI126" s="86"/>
      <c r="AJ126" s="86"/>
      <c r="AK126" s="86"/>
      <c r="AL126" s="86"/>
      <c r="AM126" s="87"/>
      <c r="AN126" s="21"/>
    </row>
    <row r="127" spans="1:40" ht="20.25" customHeight="1">
      <c r="A127" s="83"/>
      <c r="B127" s="84"/>
      <c r="C127" s="84"/>
      <c r="D127" s="84"/>
      <c r="E127" s="84"/>
      <c r="F127" s="84"/>
      <c r="G127" s="84"/>
      <c r="H127" s="84"/>
      <c r="I127" s="84"/>
      <c r="J127" s="84"/>
      <c r="K127" s="84"/>
      <c r="L127" s="84"/>
      <c r="M127" s="84"/>
      <c r="N127" s="84"/>
      <c r="O127" s="84"/>
      <c r="P127" s="84"/>
      <c r="Q127" s="84"/>
      <c r="R127" s="84"/>
      <c r="S127" s="85"/>
      <c r="T127" s="86"/>
      <c r="U127" s="86"/>
      <c r="V127" s="86"/>
      <c r="W127" s="86"/>
      <c r="X127" s="86"/>
      <c r="Y127" s="86"/>
      <c r="Z127" s="86"/>
      <c r="AA127" s="86"/>
      <c r="AB127" s="86"/>
      <c r="AC127" s="86"/>
      <c r="AD127" s="86"/>
      <c r="AE127" s="86"/>
      <c r="AF127" s="86"/>
      <c r="AG127" s="86"/>
      <c r="AH127" s="86"/>
      <c r="AI127" s="86"/>
      <c r="AJ127" s="86"/>
      <c r="AK127" s="86"/>
      <c r="AL127" s="86"/>
      <c r="AM127" s="87"/>
      <c r="AN127" s="21"/>
    </row>
    <row r="128" spans="1:40" ht="23.25" customHeight="1">
      <c r="A128" s="306" t="s">
        <v>79</v>
      </c>
      <c r="B128" s="307"/>
      <c r="C128" s="307"/>
      <c r="D128" s="307"/>
      <c r="E128" s="307"/>
      <c r="F128" s="307"/>
      <c r="G128" s="307"/>
      <c r="H128" s="307"/>
      <c r="I128" s="307"/>
      <c r="J128" s="307"/>
      <c r="K128" s="307"/>
      <c r="L128" s="307"/>
      <c r="M128" s="307"/>
      <c r="N128" s="307"/>
      <c r="O128" s="307"/>
      <c r="P128" s="307"/>
      <c r="Q128" s="307"/>
      <c r="R128" s="307"/>
      <c r="S128" s="308"/>
      <c r="T128" s="86"/>
      <c r="U128" s="86"/>
      <c r="V128" s="86"/>
      <c r="W128" s="86"/>
      <c r="X128" s="86"/>
      <c r="Y128" s="86"/>
      <c r="Z128" s="86"/>
      <c r="AA128" s="86"/>
      <c r="AB128" s="86"/>
      <c r="AC128" s="86"/>
      <c r="AD128" s="86"/>
      <c r="AE128" s="86"/>
      <c r="AF128" s="86"/>
      <c r="AG128" s="86"/>
      <c r="AH128" s="86"/>
      <c r="AI128" s="86"/>
      <c r="AJ128" s="86"/>
      <c r="AK128" s="86"/>
      <c r="AL128" s="86"/>
      <c r="AM128" s="87"/>
      <c r="AN128" s="21"/>
    </row>
    <row r="129" spans="1:40" ht="21.75" customHeight="1">
      <c r="A129" s="300" t="s">
        <v>80</v>
      </c>
      <c r="B129" s="301"/>
      <c r="C129" s="301"/>
      <c r="D129" s="301"/>
      <c r="E129" s="301"/>
      <c r="F129" s="301"/>
      <c r="G129" s="301"/>
      <c r="H129" s="301"/>
      <c r="I129" s="301"/>
      <c r="J129" s="301"/>
      <c r="K129" s="301"/>
      <c r="L129" s="301"/>
      <c r="M129" s="301"/>
      <c r="N129" s="301"/>
      <c r="O129" s="301"/>
      <c r="P129" s="301"/>
      <c r="Q129" s="301"/>
      <c r="R129" s="301"/>
      <c r="S129" s="302"/>
      <c r="T129" s="550"/>
      <c r="U129" s="550"/>
      <c r="V129" s="550"/>
      <c r="W129" s="550"/>
      <c r="X129" s="550"/>
      <c r="Y129" s="550"/>
      <c r="Z129" s="550"/>
      <c r="AA129" s="550"/>
      <c r="AB129" s="550"/>
      <c r="AC129" s="550"/>
      <c r="AD129" s="550"/>
      <c r="AE129" s="550"/>
      <c r="AF129" s="550"/>
      <c r="AG129" s="550"/>
      <c r="AH129" s="550"/>
      <c r="AI129" s="550"/>
      <c r="AJ129" s="550"/>
      <c r="AK129" s="550"/>
      <c r="AL129" s="550"/>
      <c r="AM129" s="551"/>
      <c r="AN129" s="21"/>
    </row>
    <row r="130" spans="1:40" ht="8.25" customHeight="1">
      <c r="A130" s="343"/>
      <c r="B130" s="344"/>
      <c r="C130" s="344"/>
      <c r="D130" s="344"/>
      <c r="E130" s="344"/>
      <c r="F130" s="344"/>
      <c r="G130" s="344"/>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5"/>
      <c r="AN130" s="21"/>
    </row>
    <row r="131" spans="1:40" ht="35.25" customHeight="1">
      <c r="A131" s="412" t="s">
        <v>71</v>
      </c>
      <c r="B131" s="413"/>
      <c r="C131" s="413"/>
      <c r="D131" s="413"/>
      <c r="E131" s="413"/>
      <c r="F131" s="413"/>
      <c r="G131" s="413"/>
      <c r="H131" s="413"/>
      <c r="I131" s="413"/>
      <c r="J131" s="413"/>
      <c r="K131" s="413"/>
      <c r="L131" s="414"/>
      <c r="M131" s="577" t="s">
        <v>60</v>
      </c>
      <c r="N131" s="578"/>
      <c r="O131" s="578"/>
      <c r="P131" s="578"/>
      <c r="Q131" s="578"/>
      <c r="R131" s="578"/>
      <c r="S131" s="578"/>
      <c r="T131" s="578"/>
      <c r="U131" s="578"/>
      <c r="V131" s="577" t="s">
        <v>61</v>
      </c>
      <c r="W131" s="578"/>
      <c r="X131" s="578"/>
      <c r="Y131" s="578"/>
      <c r="Z131" s="578"/>
      <c r="AA131" s="578"/>
      <c r="AB131" s="578"/>
      <c r="AC131" s="578"/>
      <c r="AD131" s="578"/>
      <c r="AE131" s="577" t="s">
        <v>62</v>
      </c>
      <c r="AF131" s="578"/>
      <c r="AG131" s="578"/>
      <c r="AH131" s="578"/>
      <c r="AI131" s="578"/>
      <c r="AJ131" s="578"/>
      <c r="AK131" s="578"/>
      <c r="AL131" s="578"/>
      <c r="AM131" s="580"/>
      <c r="AN131" s="21"/>
    </row>
    <row r="132" spans="1:40" ht="23.25" customHeight="1">
      <c r="A132" s="306" t="s">
        <v>59</v>
      </c>
      <c r="B132" s="307"/>
      <c r="C132" s="307"/>
      <c r="D132" s="307"/>
      <c r="E132" s="307"/>
      <c r="F132" s="307"/>
      <c r="G132" s="307"/>
      <c r="H132" s="307"/>
      <c r="I132" s="307"/>
      <c r="J132" s="307"/>
      <c r="K132" s="307"/>
      <c r="L132" s="308"/>
      <c r="M132" s="203"/>
      <c r="N132" s="204"/>
      <c r="O132" s="204"/>
      <c r="P132" s="204"/>
      <c r="Q132" s="204"/>
      <c r="R132" s="204"/>
      <c r="S132" s="204"/>
      <c r="T132" s="204"/>
      <c r="U132" s="205"/>
      <c r="V132" s="204"/>
      <c r="W132" s="204"/>
      <c r="X132" s="204"/>
      <c r="Y132" s="204"/>
      <c r="Z132" s="204"/>
      <c r="AA132" s="204"/>
      <c r="AB132" s="204"/>
      <c r="AC132" s="204"/>
      <c r="AD132" s="205"/>
      <c r="AE132" s="506"/>
      <c r="AF132" s="506"/>
      <c r="AG132" s="506"/>
      <c r="AH132" s="506"/>
      <c r="AI132" s="506"/>
      <c r="AJ132" s="506"/>
      <c r="AK132" s="506"/>
      <c r="AL132" s="506"/>
      <c r="AM132" s="507"/>
      <c r="AN132" s="21"/>
    </row>
    <row r="133" spans="1:40" ht="21.75" customHeight="1">
      <c r="A133" s="300" t="s">
        <v>97</v>
      </c>
      <c r="B133" s="301"/>
      <c r="C133" s="301"/>
      <c r="D133" s="301"/>
      <c r="E133" s="301"/>
      <c r="F133" s="301"/>
      <c r="G133" s="301"/>
      <c r="H133" s="301"/>
      <c r="I133" s="301"/>
      <c r="J133" s="301"/>
      <c r="K133" s="301"/>
      <c r="L133" s="302"/>
      <c r="M133" s="443"/>
      <c r="N133" s="444"/>
      <c r="O133" s="444"/>
      <c r="P133" s="444"/>
      <c r="Q133" s="444"/>
      <c r="R133" s="444"/>
      <c r="S133" s="444"/>
      <c r="T133" s="444"/>
      <c r="U133" s="445"/>
      <c r="V133" s="443"/>
      <c r="W133" s="444"/>
      <c r="X133" s="444"/>
      <c r="Y133" s="444"/>
      <c r="Z133" s="444"/>
      <c r="AA133" s="444"/>
      <c r="AB133" s="444"/>
      <c r="AC133" s="444"/>
      <c r="AD133" s="445"/>
      <c r="AE133" s="596"/>
      <c r="AF133" s="597"/>
      <c r="AG133" s="597"/>
      <c r="AH133" s="597"/>
      <c r="AI133" s="597"/>
      <c r="AJ133" s="597"/>
      <c r="AK133" s="597"/>
      <c r="AL133" s="597"/>
      <c r="AM133" s="598"/>
      <c r="AN133" s="21"/>
    </row>
    <row r="134" spans="1:40" ht="34.5" customHeight="1">
      <c r="A134" s="412" t="s">
        <v>173</v>
      </c>
      <c r="B134" s="413"/>
      <c r="C134" s="413"/>
      <c r="D134" s="413"/>
      <c r="E134" s="413"/>
      <c r="F134" s="413"/>
      <c r="G134" s="413"/>
      <c r="H134" s="413"/>
      <c r="I134" s="413"/>
      <c r="J134" s="413"/>
      <c r="K134" s="413"/>
      <c r="L134" s="414"/>
      <c r="M134" s="577" t="s">
        <v>195</v>
      </c>
      <c r="N134" s="578"/>
      <c r="O134" s="578"/>
      <c r="P134" s="578"/>
      <c r="Q134" s="578"/>
      <c r="R134" s="578"/>
      <c r="S134" s="578"/>
      <c r="T134" s="578"/>
      <c r="U134" s="578"/>
      <c r="V134" s="577" t="s">
        <v>196</v>
      </c>
      <c r="W134" s="578"/>
      <c r="X134" s="578"/>
      <c r="Y134" s="578"/>
      <c r="Z134" s="578"/>
      <c r="AA134" s="578"/>
      <c r="AB134" s="578"/>
      <c r="AC134" s="578"/>
      <c r="AD134" s="578"/>
      <c r="AE134" s="577" t="s">
        <v>197</v>
      </c>
      <c r="AF134" s="578"/>
      <c r="AG134" s="578"/>
      <c r="AH134" s="578"/>
      <c r="AI134" s="578"/>
      <c r="AJ134" s="578"/>
      <c r="AK134" s="578"/>
      <c r="AL134" s="578"/>
      <c r="AM134" s="580"/>
      <c r="AN134" s="21"/>
    </row>
    <row r="135" spans="1:40" ht="18.75" customHeight="1">
      <c r="A135" s="306" t="s">
        <v>59</v>
      </c>
      <c r="B135" s="307"/>
      <c r="C135" s="307"/>
      <c r="D135" s="307"/>
      <c r="E135" s="307"/>
      <c r="F135" s="307"/>
      <c r="G135" s="307"/>
      <c r="H135" s="307"/>
      <c r="I135" s="307"/>
      <c r="J135" s="307"/>
      <c r="K135" s="307"/>
      <c r="L135" s="308"/>
      <c r="M135" s="203"/>
      <c r="N135" s="204"/>
      <c r="O135" s="204"/>
      <c r="P135" s="204"/>
      <c r="Q135" s="204"/>
      <c r="R135" s="204"/>
      <c r="S135" s="204"/>
      <c r="T135" s="204"/>
      <c r="U135" s="205"/>
      <c r="V135" s="204"/>
      <c r="W135" s="204"/>
      <c r="X135" s="204"/>
      <c r="Y135" s="204"/>
      <c r="Z135" s="204"/>
      <c r="AA135" s="204"/>
      <c r="AB135" s="204"/>
      <c r="AC135" s="204"/>
      <c r="AD135" s="205"/>
      <c r="AE135" s="506"/>
      <c r="AF135" s="506"/>
      <c r="AG135" s="506"/>
      <c r="AH135" s="506"/>
      <c r="AI135" s="506"/>
      <c r="AJ135" s="506"/>
      <c r="AK135" s="506"/>
      <c r="AL135" s="506"/>
      <c r="AM135" s="507"/>
      <c r="AN135" s="21"/>
    </row>
    <row r="136" spans="1:40" ht="23.25" customHeight="1">
      <c r="A136" s="200" t="s">
        <v>97</v>
      </c>
      <c r="B136" s="201"/>
      <c r="C136" s="201"/>
      <c r="D136" s="201"/>
      <c r="E136" s="201"/>
      <c r="F136" s="201"/>
      <c r="G136" s="201"/>
      <c r="H136" s="201"/>
      <c r="I136" s="201"/>
      <c r="J136" s="201"/>
      <c r="K136" s="201"/>
      <c r="L136" s="202"/>
      <c r="M136" s="203"/>
      <c r="N136" s="204"/>
      <c r="O136" s="204"/>
      <c r="P136" s="204"/>
      <c r="Q136" s="204"/>
      <c r="R136" s="204"/>
      <c r="S136" s="204"/>
      <c r="T136" s="204"/>
      <c r="U136" s="205"/>
      <c r="V136" s="206"/>
      <c r="W136" s="207"/>
      <c r="X136" s="207"/>
      <c r="Y136" s="207"/>
      <c r="Z136" s="207"/>
      <c r="AA136" s="207"/>
      <c r="AB136" s="207"/>
      <c r="AC136" s="207"/>
      <c r="AD136" s="208"/>
      <c r="AE136" s="440"/>
      <c r="AF136" s="441"/>
      <c r="AG136" s="441"/>
      <c r="AH136" s="441"/>
      <c r="AI136" s="441"/>
      <c r="AJ136" s="441"/>
      <c r="AK136" s="441"/>
      <c r="AL136" s="441"/>
      <c r="AM136" s="442"/>
      <c r="AN136" s="21"/>
    </row>
    <row r="137" spans="1:40" ht="30.75" customHeight="1">
      <c r="A137" s="300" t="s">
        <v>174</v>
      </c>
      <c r="B137" s="301"/>
      <c r="C137" s="301"/>
      <c r="D137" s="301"/>
      <c r="E137" s="301"/>
      <c r="F137" s="301"/>
      <c r="G137" s="301"/>
      <c r="H137" s="301"/>
      <c r="I137" s="301"/>
      <c r="J137" s="301"/>
      <c r="K137" s="301"/>
      <c r="L137" s="302"/>
      <c r="M137" s="75"/>
      <c r="N137" s="76"/>
      <c r="O137" s="76"/>
      <c r="P137" s="76"/>
      <c r="Q137" s="76"/>
      <c r="R137" s="76"/>
      <c r="S137" s="76"/>
      <c r="T137" s="76"/>
      <c r="U137" s="77"/>
      <c r="V137" s="76"/>
      <c r="W137" s="76"/>
      <c r="X137" s="76"/>
      <c r="Y137" s="76"/>
      <c r="Z137" s="76"/>
      <c r="AA137" s="76"/>
      <c r="AB137" s="76"/>
      <c r="AC137" s="76"/>
      <c r="AD137" s="77"/>
      <c r="AE137" s="78"/>
      <c r="AF137" s="78"/>
      <c r="AG137" s="78"/>
      <c r="AH137" s="78"/>
      <c r="AI137" s="78"/>
      <c r="AJ137" s="78"/>
      <c r="AK137" s="78"/>
      <c r="AL137" s="78"/>
      <c r="AM137" s="79"/>
      <c r="AN137" s="21"/>
    </row>
    <row r="138" spans="1:85" s="5" customFormat="1" ht="8.25" customHeight="1">
      <c r="A138" s="33"/>
      <c r="B138" s="34"/>
      <c r="C138" s="34"/>
      <c r="D138" s="34"/>
      <c r="E138" s="34"/>
      <c r="F138" s="34"/>
      <c r="G138" s="34"/>
      <c r="H138" s="34"/>
      <c r="I138" s="34"/>
      <c r="J138" s="34"/>
      <c r="K138" s="34"/>
      <c r="L138" s="34"/>
      <c r="M138" s="35"/>
      <c r="N138" s="35"/>
      <c r="O138" s="35"/>
      <c r="P138" s="35"/>
      <c r="Q138" s="35"/>
      <c r="R138" s="35"/>
      <c r="S138" s="35"/>
      <c r="T138" s="35"/>
      <c r="U138" s="35"/>
      <c r="V138" s="35"/>
      <c r="W138" s="35"/>
      <c r="X138" s="35"/>
      <c r="Y138" s="35"/>
      <c r="Z138" s="35"/>
      <c r="AA138" s="35"/>
      <c r="AB138" s="35"/>
      <c r="AC138" s="35"/>
      <c r="AD138" s="35"/>
      <c r="AE138" s="36"/>
      <c r="AF138" s="36"/>
      <c r="AG138" s="36"/>
      <c r="AH138" s="36"/>
      <c r="AI138" s="36"/>
      <c r="AJ138" s="36"/>
      <c r="AK138" s="36"/>
      <c r="AL138" s="36"/>
      <c r="AM138" s="37"/>
      <c r="AN138" s="38"/>
      <c r="CG138" s="10"/>
    </row>
    <row r="139" spans="1:40" ht="56.25" customHeight="1">
      <c r="A139" s="99" t="s">
        <v>63</v>
      </c>
      <c r="B139" s="100"/>
      <c r="C139" s="100"/>
      <c r="D139" s="100"/>
      <c r="E139" s="330"/>
      <c r="F139" s="488"/>
      <c r="G139" s="489"/>
      <c r="H139" s="489"/>
      <c r="I139" s="489"/>
      <c r="J139" s="525"/>
      <c r="K139" s="362" t="s">
        <v>55</v>
      </c>
      <c r="L139" s="100"/>
      <c r="M139" s="100"/>
      <c r="N139" s="100"/>
      <c r="O139" s="330"/>
      <c r="P139" s="519"/>
      <c r="Q139" s="520"/>
      <c r="R139" s="520"/>
      <c r="S139" s="520"/>
      <c r="T139" s="521"/>
      <c r="U139" s="362" t="s">
        <v>57</v>
      </c>
      <c r="V139" s="100"/>
      <c r="W139" s="100"/>
      <c r="X139" s="100"/>
      <c r="Y139" s="330"/>
      <c r="Z139" s="374"/>
      <c r="AA139" s="375"/>
      <c r="AB139" s="375"/>
      <c r="AC139" s="375"/>
      <c r="AD139" s="376"/>
      <c r="AE139" s="362" t="s">
        <v>56</v>
      </c>
      <c r="AF139" s="100"/>
      <c r="AG139" s="100"/>
      <c r="AH139" s="100"/>
      <c r="AI139" s="100"/>
      <c r="AJ139" s="330"/>
      <c r="AK139" s="522"/>
      <c r="AL139" s="523"/>
      <c r="AM139" s="524"/>
      <c r="AN139" s="21"/>
    </row>
    <row r="140" spans="1:85" s="5" customFormat="1" ht="8.25" customHeight="1">
      <c r="A140" s="39"/>
      <c r="B140" s="40"/>
      <c r="C140" s="40"/>
      <c r="D140" s="40"/>
      <c r="E140" s="40"/>
      <c r="F140" s="40"/>
      <c r="G140" s="40"/>
      <c r="H140" s="40"/>
      <c r="I140" s="40"/>
      <c r="J140" s="40"/>
      <c r="K140" s="40"/>
      <c r="L140" s="40"/>
      <c r="M140" s="41"/>
      <c r="N140" s="41"/>
      <c r="O140" s="41"/>
      <c r="P140" s="41"/>
      <c r="Q140" s="41"/>
      <c r="R140" s="41"/>
      <c r="S140" s="41"/>
      <c r="T140" s="41"/>
      <c r="U140" s="41"/>
      <c r="V140" s="41"/>
      <c r="W140" s="41"/>
      <c r="X140" s="41"/>
      <c r="Y140" s="41"/>
      <c r="Z140" s="41"/>
      <c r="AA140" s="41"/>
      <c r="AB140" s="41"/>
      <c r="AC140" s="41"/>
      <c r="AD140" s="41"/>
      <c r="AE140" s="42"/>
      <c r="AF140" s="42"/>
      <c r="AG140" s="42"/>
      <c r="AH140" s="42"/>
      <c r="AI140" s="42"/>
      <c r="AJ140" s="42"/>
      <c r="AK140" s="42"/>
      <c r="AL140" s="42"/>
      <c r="AM140" s="43"/>
      <c r="AN140" s="38"/>
      <c r="CG140" s="10"/>
    </row>
    <row r="141" spans="1:40" ht="35.25" customHeight="1">
      <c r="A141" s="431" t="s">
        <v>124</v>
      </c>
      <c r="B141" s="390"/>
      <c r="C141" s="390"/>
      <c r="D141" s="390"/>
      <c r="E141" s="390"/>
      <c r="F141" s="390"/>
      <c r="G141" s="390"/>
      <c r="H141" s="390"/>
      <c r="I141" s="390"/>
      <c r="J141" s="390"/>
      <c r="K141" s="390"/>
      <c r="L141" s="432"/>
      <c r="M141" s="516" t="s">
        <v>142</v>
      </c>
      <c r="N141" s="517"/>
      <c r="O141" s="517"/>
      <c r="P141" s="517"/>
      <c r="Q141" s="517"/>
      <c r="R141" s="518"/>
      <c r="S141" s="389" t="s">
        <v>260</v>
      </c>
      <c r="T141" s="517"/>
      <c r="U141" s="517"/>
      <c r="V141" s="517"/>
      <c r="W141" s="518"/>
      <c r="X141" s="389" t="s">
        <v>143</v>
      </c>
      <c r="Y141" s="390"/>
      <c r="Z141" s="390"/>
      <c r="AA141" s="390"/>
      <c r="AB141" s="390"/>
      <c r="AC141" s="390"/>
      <c r="AD141" s="390"/>
      <c r="AE141" s="390"/>
      <c r="AF141" s="390"/>
      <c r="AG141" s="390"/>
      <c r="AH141" s="390"/>
      <c r="AI141" s="390"/>
      <c r="AJ141" s="390"/>
      <c r="AK141" s="390"/>
      <c r="AL141" s="390"/>
      <c r="AM141" s="391"/>
      <c r="AN141" s="21"/>
    </row>
    <row r="142" spans="1:40" ht="27" customHeight="1">
      <c r="A142" s="135" t="s">
        <v>125</v>
      </c>
      <c r="B142" s="149"/>
      <c r="C142" s="149"/>
      <c r="D142" s="149"/>
      <c r="E142" s="149"/>
      <c r="F142" s="149"/>
      <c r="G142" s="149"/>
      <c r="H142" s="149"/>
      <c r="I142" s="149"/>
      <c r="J142" s="149"/>
      <c r="K142" s="149"/>
      <c r="L142" s="150"/>
      <c r="M142" s="297"/>
      <c r="N142" s="298"/>
      <c r="O142" s="298"/>
      <c r="P142" s="298"/>
      <c r="Q142" s="298"/>
      <c r="R142" s="299"/>
      <c r="S142" s="422"/>
      <c r="T142" s="423"/>
      <c r="U142" s="423"/>
      <c r="V142" s="423"/>
      <c r="W142" s="424"/>
      <c r="X142" s="505"/>
      <c r="Y142" s="506"/>
      <c r="Z142" s="506"/>
      <c r="AA142" s="506"/>
      <c r="AB142" s="506"/>
      <c r="AC142" s="506"/>
      <c r="AD142" s="506"/>
      <c r="AE142" s="506"/>
      <c r="AF142" s="506"/>
      <c r="AG142" s="506"/>
      <c r="AH142" s="506"/>
      <c r="AI142" s="506"/>
      <c r="AJ142" s="506"/>
      <c r="AK142" s="506"/>
      <c r="AL142" s="506"/>
      <c r="AM142" s="507"/>
      <c r="AN142" s="21"/>
    </row>
    <row r="143" spans="1:40" ht="27" customHeight="1">
      <c r="A143" s="135" t="s">
        <v>126</v>
      </c>
      <c r="B143" s="149"/>
      <c r="C143" s="149"/>
      <c r="D143" s="149"/>
      <c r="E143" s="149"/>
      <c r="F143" s="149"/>
      <c r="G143" s="149"/>
      <c r="H143" s="149"/>
      <c r="I143" s="149"/>
      <c r="J143" s="149"/>
      <c r="K143" s="149"/>
      <c r="L143" s="150"/>
      <c r="M143" s="297"/>
      <c r="N143" s="298"/>
      <c r="O143" s="298"/>
      <c r="P143" s="298"/>
      <c r="Q143" s="298"/>
      <c r="R143" s="299"/>
      <c r="S143" s="422"/>
      <c r="T143" s="423"/>
      <c r="U143" s="423"/>
      <c r="V143" s="423"/>
      <c r="W143" s="424"/>
      <c r="X143" s="505"/>
      <c r="Y143" s="506"/>
      <c r="Z143" s="506"/>
      <c r="AA143" s="506"/>
      <c r="AB143" s="506"/>
      <c r="AC143" s="506"/>
      <c r="AD143" s="506"/>
      <c r="AE143" s="506"/>
      <c r="AF143" s="506"/>
      <c r="AG143" s="506"/>
      <c r="AH143" s="506"/>
      <c r="AI143" s="506"/>
      <c r="AJ143" s="506"/>
      <c r="AK143" s="506"/>
      <c r="AL143" s="506"/>
      <c r="AM143" s="507"/>
      <c r="AN143" s="21"/>
    </row>
    <row r="144" spans="1:40" ht="27" customHeight="1">
      <c r="A144" s="135" t="s">
        <v>127</v>
      </c>
      <c r="B144" s="149"/>
      <c r="C144" s="149"/>
      <c r="D144" s="149"/>
      <c r="E144" s="149"/>
      <c r="F144" s="149"/>
      <c r="G144" s="149"/>
      <c r="H144" s="149"/>
      <c r="I144" s="149"/>
      <c r="J144" s="149"/>
      <c r="K144" s="149"/>
      <c r="L144" s="150"/>
      <c r="M144" s="425"/>
      <c r="N144" s="426"/>
      <c r="O144" s="426"/>
      <c r="P144" s="426"/>
      <c r="Q144" s="426"/>
      <c r="R144" s="426"/>
      <c r="S144" s="422"/>
      <c r="T144" s="423"/>
      <c r="U144" s="423"/>
      <c r="V144" s="423"/>
      <c r="W144" s="424"/>
      <c r="X144" s="505"/>
      <c r="Y144" s="506"/>
      <c r="Z144" s="506"/>
      <c r="AA144" s="506"/>
      <c r="AB144" s="506"/>
      <c r="AC144" s="506"/>
      <c r="AD144" s="506"/>
      <c r="AE144" s="506"/>
      <c r="AF144" s="506"/>
      <c r="AG144" s="506"/>
      <c r="AH144" s="506"/>
      <c r="AI144" s="506"/>
      <c r="AJ144" s="506"/>
      <c r="AK144" s="506"/>
      <c r="AL144" s="506"/>
      <c r="AM144" s="507"/>
      <c r="AN144" s="21"/>
    </row>
    <row r="145" spans="1:40" ht="27" customHeight="1">
      <c r="A145" s="135" t="s">
        <v>128</v>
      </c>
      <c r="B145" s="149"/>
      <c r="C145" s="149"/>
      <c r="D145" s="149"/>
      <c r="E145" s="149"/>
      <c r="F145" s="149"/>
      <c r="G145" s="149"/>
      <c r="H145" s="149"/>
      <c r="I145" s="149"/>
      <c r="J145" s="149"/>
      <c r="K145" s="149"/>
      <c r="L145" s="149"/>
      <c r="M145" s="425"/>
      <c r="N145" s="426"/>
      <c r="O145" s="426"/>
      <c r="P145" s="426"/>
      <c r="Q145" s="426"/>
      <c r="R145" s="426"/>
      <c r="S145" s="422"/>
      <c r="T145" s="423"/>
      <c r="U145" s="423"/>
      <c r="V145" s="423"/>
      <c r="W145" s="424"/>
      <c r="X145" s="505"/>
      <c r="Y145" s="506"/>
      <c r="Z145" s="506"/>
      <c r="AA145" s="506"/>
      <c r="AB145" s="506"/>
      <c r="AC145" s="506"/>
      <c r="AD145" s="506"/>
      <c r="AE145" s="506"/>
      <c r="AF145" s="506"/>
      <c r="AG145" s="506"/>
      <c r="AH145" s="506"/>
      <c r="AI145" s="506"/>
      <c r="AJ145" s="506"/>
      <c r="AK145" s="506"/>
      <c r="AL145" s="506"/>
      <c r="AM145" s="507"/>
      <c r="AN145" s="21"/>
    </row>
    <row r="146" spans="1:40" ht="27" customHeight="1">
      <c r="A146" s="513" t="s">
        <v>129</v>
      </c>
      <c r="B146" s="514"/>
      <c r="C146" s="514"/>
      <c r="D146" s="514"/>
      <c r="E146" s="514"/>
      <c r="F146" s="514"/>
      <c r="G146" s="514"/>
      <c r="H146" s="514"/>
      <c r="I146" s="514"/>
      <c r="J146" s="514"/>
      <c r="K146" s="514"/>
      <c r="L146" s="515"/>
      <c r="M146" s="508"/>
      <c r="N146" s="509"/>
      <c r="O146" s="509"/>
      <c r="P146" s="509"/>
      <c r="Q146" s="509"/>
      <c r="R146" s="510"/>
      <c r="S146" s="408"/>
      <c r="T146" s="409"/>
      <c r="U146" s="409"/>
      <c r="V146" s="409"/>
      <c r="W146" s="410"/>
      <c r="X146" s="433"/>
      <c r="Y146" s="78"/>
      <c r="Z146" s="78"/>
      <c r="AA146" s="78"/>
      <c r="AB146" s="78"/>
      <c r="AC146" s="78"/>
      <c r="AD146" s="78"/>
      <c r="AE146" s="78"/>
      <c r="AF146" s="78"/>
      <c r="AG146" s="78"/>
      <c r="AH146" s="78"/>
      <c r="AI146" s="78"/>
      <c r="AJ146" s="78"/>
      <c r="AK146" s="78"/>
      <c r="AL146" s="78"/>
      <c r="AM146" s="79"/>
      <c r="AN146" s="21"/>
    </row>
    <row r="147" spans="1:40" ht="6" customHeight="1">
      <c r="A147" s="44"/>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6"/>
      <c r="AN147" s="21"/>
    </row>
    <row r="148" spans="1:85" s="5" customFormat="1" ht="79.5" customHeight="1">
      <c r="A148" s="99" t="s">
        <v>175</v>
      </c>
      <c r="B148" s="100"/>
      <c r="C148" s="100"/>
      <c r="D148" s="100"/>
      <c r="E148" s="330"/>
      <c r="F148" s="427"/>
      <c r="G148" s="428"/>
      <c r="H148" s="428"/>
      <c r="I148" s="428"/>
      <c r="J148" s="428"/>
      <c r="K148" s="362" t="s">
        <v>152</v>
      </c>
      <c r="L148" s="100"/>
      <c r="M148" s="100"/>
      <c r="N148" s="100"/>
      <c r="O148" s="330"/>
      <c r="P148" s="344"/>
      <c r="Q148" s="344"/>
      <c r="R148" s="344"/>
      <c r="S148" s="344"/>
      <c r="T148" s="344"/>
      <c r="U148" s="362" t="s">
        <v>220</v>
      </c>
      <c r="V148" s="100"/>
      <c r="W148" s="100"/>
      <c r="X148" s="100"/>
      <c r="Y148" s="330"/>
      <c r="Z148" s="591"/>
      <c r="AA148" s="592"/>
      <c r="AB148" s="592"/>
      <c r="AC148" s="592"/>
      <c r="AD148" s="593"/>
      <c r="AE148" s="362" t="s">
        <v>205</v>
      </c>
      <c r="AF148" s="100"/>
      <c r="AG148" s="100"/>
      <c r="AH148" s="100"/>
      <c r="AI148" s="100"/>
      <c r="AJ148" s="330"/>
      <c r="AK148" s="488"/>
      <c r="AL148" s="489"/>
      <c r="AM148" s="490"/>
      <c r="AN148" s="38"/>
      <c r="CG148" s="10"/>
    </row>
    <row r="149" spans="1:85" s="5" customFormat="1" ht="66" customHeight="1">
      <c r="A149" s="99" t="s">
        <v>214</v>
      </c>
      <c r="B149" s="100"/>
      <c r="C149" s="100"/>
      <c r="D149" s="100"/>
      <c r="E149" s="100"/>
      <c r="F149" s="100"/>
      <c r="G149" s="100"/>
      <c r="H149" s="100"/>
      <c r="I149" s="100"/>
      <c r="J149" s="100"/>
      <c r="K149" s="100"/>
      <c r="L149" s="330"/>
      <c r="M149" s="333"/>
      <c r="N149" s="334"/>
      <c r="O149" s="334"/>
      <c r="P149" s="334"/>
      <c r="Q149" s="334"/>
      <c r="R149" s="334"/>
      <c r="S149" s="334"/>
      <c r="T149" s="335"/>
      <c r="U149" s="362" t="s">
        <v>221</v>
      </c>
      <c r="V149" s="100"/>
      <c r="W149" s="100"/>
      <c r="X149" s="100"/>
      <c r="Y149" s="100"/>
      <c r="Z149" s="100"/>
      <c r="AA149" s="100"/>
      <c r="AB149" s="100"/>
      <c r="AC149" s="100"/>
      <c r="AD149" s="100"/>
      <c r="AE149" s="463"/>
      <c r="AF149" s="464"/>
      <c r="AG149" s="464"/>
      <c r="AH149" s="464"/>
      <c r="AI149" s="464"/>
      <c r="AJ149" s="464"/>
      <c r="AK149" s="464"/>
      <c r="AL149" s="464"/>
      <c r="AM149" s="465"/>
      <c r="AN149" s="38"/>
      <c r="CG149" s="10"/>
    </row>
    <row r="150" spans="1:85" s="5" customFormat="1" ht="8.25" customHeight="1">
      <c r="A150" s="39"/>
      <c r="B150" s="344"/>
      <c r="C150" s="344"/>
      <c r="D150" s="344"/>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4"/>
      <c r="AJ150" s="344"/>
      <c r="AK150" s="344"/>
      <c r="AL150" s="344"/>
      <c r="AM150" s="345"/>
      <c r="AN150" s="38"/>
      <c r="CG150" s="10"/>
    </row>
    <row r="151" spans="1:85" s="5" customFormat="1" ht="15.75" customHeight="1">
      <c r="A151" s="80" t="s">
        <v>103</v>
      </c>
      <c r="B151" s="81"/>
      <c r="C151" s="81"/>
      <c r="D151" s="81"/>
      <c r="E151" s="81"/>
      <c r="F151" s="81"/>
      <c r="G151" s="81"/>
      <c r="H151" s="81"/>
      <c r="I151" s="81"/>
      <c r="J151" s="81"/>
      <c r="K151" s="81"/>
      <c r="L151" s="82"/>
      <c r="M151" s="331" t="s">
        <v>81</v>
      </c>
      <c r="N151" s="331"/>
      <c r="O151" s="331"/>
      <c r="P151" s="331"/>
      <c r="Q151" s="331"/>
      <c r="R151" s="331"/>
      <c r="S151" s="331"/>
      <c r="T151" s="331"/>
      <c r="U151" s="331"/>
      <c r="V151" s="331" t="s">
        <v>82</v>
      </c>
      <c r="W151" s="331"/>
      <c r="X151" s="331"/>
      <c r="Y151" s="331"/>
      <c r="Z151" s="331"/>
      <c r="AA151" s="331"/>
      <c r="AB151" s="331"/>
      <c r="AC151" s="331"/>
      <c r="AD151" s="331"/>
      <c r="AE151" s="331" t="s">
        <v>83</v>
      </c>
      <c r="AF151" s="331"/>
      <c r="AG151" s="331"/>
      <c r="AH151" s="331"/>
      <c r="AI151" s="331"/>
      <c r="AJ151" s="331"/>
      <c r="AK151" s="331"/>
      <c r="AL151" s="331"/>
      <c r="AM151" s="511"/>
      <c r="AN151" s="38"/>
      <c r="CG151" s="10"/>
    </row>
    <row r="152" spans="1:85" s="5" customFormat="1" ht="33" customHeight="1">
      <c r="A152" s="266"/>
      <c r="B152" s="267"/>
      <c r="C152" s="267"/>
      <c r="D152" s="267"/>
      <c r="E152" s="267"/>
      <c r="F152" s="267"/>
      <c r="G152" s="267"/>
      <c r="H152" s="267"/>
      <c r="I152" s="267"/>
      <c r="J152" s="267"/>
      <c r="K152" s="267"/>
      <c r="L152" s="295"/>
      <c r="M152" s="336"/>
      <c r="N152" s="191"/>
      <c r="O152" s="191"/>
      <c r="P152" s="191"/>
      <c r="Q152" s="191"/>
      <c r="R152" s="191"/>
      <c r="S152" s="191"/>
      <c r="T152" s="191"/>
      <c r="U152" s="192"/>
      <c r="V152" s="336"/>
      <c r="W152" s="191"/>
      <c r="X152" s="191"/>
      <c r="Y152" s="191"/>
      <c r="Z152" s="191"/>
      <c r="AA152" s="191"/>
      <c r="AB152" s="191"/>
      <c r="AC152" s="191"/>
      <c r="AD152" s="192"/>
      <c r="AE152" s="336"/>
      <c r="AF152" s="191"/>
      <c r="AG152" s="191"/>
      <c r="AH152" s="191"/>
      <c r="AI152" s="191"/>
      <c r="AJ152" s="191"/>
      <c r="AK152" s="191"/>
      <c r="AL152" s="191"/>
      <c r="AM152" s="411"/>
      <c r="AN152" s="38"/>
      <c r="CG152" s="10"/>
    </row>
    <row r="153" spans="1:85" s="5" customFormat="1" ht="22.5" customHeight="1">
      <c r="A153" s="306" t="s">
        <v>176</v>
      </c>
      <c r="B153" s="307"/>
      <c r="C153" s="307"/>
      <c r="D153" s="307"/>
      <c r="E153" s="307"/>
      <c r="F153" s="307"/>
      <c r="G153" s="307"/>
      <c r="H153" s="307"/>
      <c r="I153" s="307"/>
      <c r="J153" s="307"/>
      <c r="K153" s="307"/>
      <c r="L153" s="308"/>
      <c r="M153" s="189"/>
      <c r="N153" s="189"/>
      <c r="O153" s="189"/>
      <c r="P153" s="189"/>
      <c r="Q153" s="189"/>
      <c r="R153" s="189"/>
      <c r="S153" s="189"/>
      <c r="T153" s="189"/>
      <c r="U153" s="190"/>
      <c r="V153" s="191"/>
      <c r="W153" s="191"/>
      <c r="X153" s="191"/>
      <c r="Y153" s="191"/>
      <c r="Z153" s="191"/>
      <c r="AA153" s="191"/>
      <c r="AB153" s="191"/>
      <c r="AC153" s="191"/>
      <c r="AD153" s="192"/>
      <c r="AE153" s="336"/>
      <c r="AF153" s="191"/>
      <c r="AG153" s="191"/>
      <c r="AH153" s="191"/>
      <c r="AI153" s="191"/>
      <c r="AJ153" s="191"/>
      <c r="AK153" s="191"/>
      <c r="AL153" s="191"/>
      <c r="AM153" s="411"/>
      <c r="AN153" s="38"/>
      <c r="CG153" s="10"/>
    </row>
    <row r="154" spans="1:85" s="5" customFormat="1" ht="39" customHeight="1">
      <c r="A154" s="83" t="s">
        <v>138</v>
      </c>
      <c r="B154" s="84"/>
      <c r="C154" s="84"/>
      <c r="D154" s="84"/>
      <c r="E154" s="84"/>
      <c r="F154" s="84"/>
      <c r="G154" s="84"/>
      <c r="H154" s="84"/>
      <c r="I154" s="84"/>
      <c r="J154" s="84"/>
      <c r="K154" s="84"/>
      <c r="L154" s="85"/>
      <c r="M154" s="491"/>
      <c r="N154" s="491"/>
      <c r="O154" s="491"/>
      <c r="P154" s="491"/>
      <c r="Q154" s="491"/>
      <c r="R154" s="491"/>
      <c r="S154" s="491"/>
      <c r="T154" s="491"/>
      <c r="U154" s="491"/>
      <c r="V154" s="337"/>
      <c r="W154" s="337"/>
      <c r="X154" s="337"/>
      <c r="Y154" s="337"/>
      <c r="Z154" s="337"/>
      <c r="AA154" s="337"/>
      <c r="AB154" s="337"/>
      <c r="AC154" s="337"/>
      <c r="AD154" s="337"/>
      <c r="AE154" s="337"/>
      <c r="AF154" s="337"/>
      <c r="AG154" s="337"/>
      <c r="AH154" s="337"/>
      <c r="AI154" s="337"/>
      <c r="AJ154" s="337"/>
      <c r="AK154" s="337"/>
      <c r="AL154" s="337"/>
      <c r="AM154" s="338"/>
      <c r="AN154" s="38"/>
      <c r="CG154" s="10"/>
    </row>
    <row r="155" spans="1:85" s="5" customFormat="1" ht="34.5" customHeight="1">
      <c r="A155" s="300" t="s">
        <v>178</v>
      </c>
      <c r="B155" s="301"/>
      <c r="C155" s="301"/>
      <c r="D155" s="301"/>
      <c r="E155" s="301"/>
      <c r="F155" s="301"/>
      <c r="G155" s="301"/>
      <c r="H155" s="301"/>
      <c r="I155" s="301"/>
      <c r="J155" s="301"/>
      <c r="K155" s="301"/>
      <c r="L155" s="302"/>
      <c r="M155" s="504"/>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4"/>
      <c r="AL155" s="504"/>
      <c r="AM155" s="512"/>
      <c r="AN155" s="38"/>
      <c r="CG155" s="10"/>
    </row>
    <row r="156" spans="1:85" s="5" customFormat="1" ht="8.25" customHeight="1">
      <c r="A156" s="39"/>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8"/>
      <c r="AN156" s="38"/>
      <c r="CG156" s="10"/>
    </row>
    <row r="157" spans="1:85" s="5" customFormat="1" ht="24.75" customHeight="1">
      <c r="A157" s="80" t="s">
        <v>76</v>
      </c>
      <c r="B157" s="81"/>
      <c r="C157" s="81"/>
      <c r="D157" s="81"/>
      <c r="E157" s="81"/>
      <c r="F157" s="81"/>
      <c r="G157" s="81"/>
      <c r="H157" s="81"/>
      <c r="I157" s="81"/>
      <c r="J157" s="81"/>
      <c r="K157" s="81"/>
      <c r="L157" s="82"/>
      <c r="M157" s="186" t="s">
        <v>98</v>
      </c>
      <c r="N157" s="187"/>
      <c r="O157" s="187"/>
      <c r="P157" s="187"/>
      <c r="Q157" s="187"/>
      <c r="R157" s="187"/>
      <c r="S157" s="186" t="s">
        <v>99</v>
      </c>
      <c r="T157" s="187"/>
      <c r="U157" s="187"/>
      <c r="V157" s="187"/>
      <c r="W157" s="187"/>
      <c r="X157" s="186" t="s">
        <v>100</v>
      </c>
      <c r="Y157" s="187"/>
      <c r="Z157" s="187"/>
      <c r="AA157" s="187"/>
      <c r="AB157" s="187"/>
      <c r="AC157" s="339"/>
      <c r="AD157" s="186" t="s">
        <v>101</v>
      </c>
      <c r="AE157" s="187"/>
      <c r="AF157" s="187"/>
      <c r="AG157" s="187"/>
      <c r="AH157" s="339"/>
      <c r="AI157" s="186" t="s">
        <v>102</v>
      </c>
      <c r="AJ157" s="187"/>
      <c r="AK157" s="187"/>
      <c r="AL157" s="187"/>
      <c r="AM157" s="188"/>
      <c r="AN157" s="38"/>
      <c r="CG157" s="10"/>
    </row>
    <row r="158" spans="1:85" s="5" customFormat="1" ht="33" customHeight="1">
      <c r="A158" s="266"/>
      <c r="B158" s="267"/>
      <c r="C158" s="267"/>
      <c r="D158" s="267"/>
      <c r="E158" s="267"/>
      <c r="F158" s="267"/>
      <c r="G158" s="267"/>
      <c r="H158" s="267"/>
      <c r="I158" s="267"/>
      <c r="J158" s="267"/>
      <c r="K158" s="267"/>
      <c r="L158" s="295"/>
      <c r="M158" s="329"/>
      <c r="N158" s="329"/>
      <c r="O158" s="329"/>
      <c r="P158" s="329"/>
      <c r="Q158" s="329"/>
      <c r="R158" s="329"/>
      <c r="S158" s="309"/>
      <c r="T158" s="310"/>
      <c r="U158" s="310"/>
      <c r="V158" s="310"/>
      <c r="W158" s="311"/>
      <c r="X158" s="309"/>
      <c r="Y158" s="310"/>
      <c r="Z158" s="310"/>
      <c r="AA158" s="310"/>
      <c r="AB158" s="310"/>
      <c r="AC158" s="311"/>
      <c r="AD158" s="309"/>
      <c r="AE158" s="310"/>
      <c r="AF158" s="310"/>
      <c r="AG158" s="310"/>
      <c r="AH158" s="311"/>
      <c r="AI158" s="309"/>
      <c r="AJ158" s="310"/>
      <c r="AK158" s="310"/>
      <c r="AL158" s="310"/>
      <c r="AM158" s="350"/>
      <c r="AN158" s="38"/>
      <c r="CG158" s="10"/>
    </row>
    <row r="159" spans="1:85" s="5" customFormat="1" ht="19.5" customHeight="1">
      <c r="A159" s="200" t="s">
        <v>176</v>
      </c>
      <c r="B159" s="201"/>
      <c r="C159" s="201"/>
      <c r="D159" s="201"/>
      <c r="E159" s="201"/>
      <c r="F159" s="201"/>
      <c r="G159" s="201"/>
      <c r="H159" s="201"/>
      <c r="I159" s="201"/>
      <c r="J159" s="201"/>
      <c r="K159" s="201"/>
      <c r="L159" s="201"/>
      <c r="M159" s="327"/>
      <c r="N159" s="328"/>
      <c r="O159" s="328"/>
      <c r="P159" s="328"/>
      <c r="Q159" s="328"/>
      <c r="R159" s="332"/>
      <c r="S159" s="327"/>
      <c r="T159" s="328"/>
      <c r="U159" s="328"/>
      <c r="V159" s="328"/>
      <c r="W159" s="328"/>
      <c r="X159" s="327"/>
      <c r="Y159" s="328"/>
      <c r="Z159" s="328"/>
      <c r="AA159" s="328"/>
      <c r="AB159" s="328"/>
      <c r="AC159" s="332"/>
      <c r="AD159" s="327"/>
      <c r="AE159" s="328"/>
      <c r="AF159" s="328"/>
      <c r="AG159" s="328"/>
      <c r="AH159" s="332"/>
      <c r="AI159" s="327"/>
      <c r="AJ159" s="328"/>
      <c r="AK159" s="328"/>
      <c r="AL159" s="328"/>
      <c r="AM159" s="346"/>
      <c r="AN159" s="38"/>
      <c r="CG159" s="10"/>
    </row>
    <row r="160" spans="1:85" s="5" customFormat="1" ht="33.75" customHeight="1">
      <c r="A160" s="306" t="s">
        <v>177</v>
      </c>
      <c r="B160" s="307"/>
      <c r="C160" s="307"/>
      <c r="D160" s="307"/>
      <c r="E160" s="307"/>
      <c r="F160" s="307"/>
      <c r="G160" s="307"/>
      <c r="H160" s="307"/>
      <c r="I160" s="307"/>
      <c r="J160" s="307"/>
      <c r="K160" s="307"/>
      <c r="L160" s="308"/>
      <c r="M160" s="347"/>
      <c r="N160" s="348"/>
      <c r="O160" s="348"/>
      <c r="P160" s="348"/>
      <c r="Q160" s="348"/>
      <c r="R160" s="349"/>
      <c r="S160" s="327"/>
      <c r="T160" s="328"/>
      <c r="U160" s="328"/>
      <c r="V160" s="328"/>
      <c r="W160" s="328"/>
      <c r="X160" s="327"/>
      <c r="Y160" s="328"/>
      <c r="Z160" s="328"/>
      <c r="AA160" s="328"/>
      <c r="AB160" s="328"/>
      <c r="AC160" s="332"/>
      <c r="AD160" s="327"/>
      <c r="AE160" s="328"/>
      <c r="AF160" s="328"/>
      <c r="AG160" s="328"/>
      <c r="AH160" s="332"/>
      <c r="AI160" s="327"/>
      <c r="AJ160" s="328"/>
      <c r="AK160" s="328"/>
      <c r="AL160" s="328"/>
      <c r="AM160" s="346"/>
      <c r="AN160" s="38"/>
      <c r="CG160" s="10"/>
    </row>
    <row r="161" spans="1:85" s="5" customFormat="1" ht="22.5" customHeight="1">
      <c r="A161" s="300" t="s">
        <v>178</v>
      </c>
      <c r="B161" s="301"/>
      <c r="C161" s="301"/>
      <c r="D161" s="301"/>
      <c r="E161" s="301"/>
      <c r="F161" s="301"/>
      <c r="G161" s="301"/>
      <c r="H161" s="301"/>
      <c r="I161" s="301"/>
      <c r="J161" s="301"/>
      <c r="K161" s="301"/>
      <c r="L161" s="302"/>
      <c r="M161" s="340"/>
      <c r="N161" s="341"/>
      <c r="O161" s="341"/>
      <c r="P161" s="341"/>
      <c r="Q161" s="341"/>
      <c r="R161" s="341"/>
      <c r="S161" s="340"/>
      <c r="T161" s="341"/>
      <c r="U161" s="341"/>
      <c r="V161" s="341"/>
      <c r="W161" s="341"/>
      <c r="X161" s="340"/>
      <c r="Y161" s="341"/>
      <c r="Z161" s="341"/>
      <c r="AA161" s="341"/>
      <c r="AB161" s="341"/>
      <c r="AC161" s="342"/>
      <c r="AD161" s="340"/>
      <c r="AE161" s="341"/>
      <c r="AF161" s="341"/>
      <c r="AG161" s="341"/>
      <c r="AH161" s="342"/>
      <c r="AI161" s="340"/>
      <c r="AJ161" s="341"/>
      <c r="AK161" s="341"/>
      <c r="AL161" s="341"/>
      <c r="AM161" s="502"/>
      <c r="AN161" s="38"/>
      <c r="CG161" s="10"/>
    </row>
    <row r="162" spans="1:85" s="5" customFormat="1" ht="7.5" customHeight="1">
      <c r="A162" s="343"/>
      <c r="B162" s="344"/>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4"/>
      <c r="AK162" s="344"/>
      <c r="AL162" s="344"/>
      <c r="AM162" s="345"/>
      <c r="AN162" s="38"/>
      <c r="CG162" s="10"/>
    </row>
    <row r="163" spans="1:85" s="5" customFormat="1" ht="17.25" customHeight="1">
      <c r="A163" s="80" t="s">
        <v>70</v>
      </c>
      <c r="B163" s="81"/>
      <c r="C163" s="81"/>
      <c r="D163" s="81"/>
      <c r="E163" s="81"/>
      <c r="F163" s="81"/>
      <c r="G163" s="81"/>
      <c r="H163" s="81"/>
      <c r="I163" s="81"/>
      <c r="J163" s="81"/>
      <c r="K163" s="81"/>
      <c r="L163" s="82"/>
      <c r="M163" s="186" t="s">
        <v>65</v>
      </c>
      <c r="N163" s="187"/>
      <c r="O163" s="187"/>
      <c r="P163" s="187"/>
      <c r="Q163" s="187"/>
      <c r="R163" s="187"/>
      <c r="S163" s="186" t="s">
        <v>66</v>
      </c>
      <c r="T163" s="187"/>
      <c r="U163" s="187"/>
      <c r="V163" s="187"/>
      <c r="W163" s="187"/>
      <c r="X163" s="186" t="s">
        <v>67</v>
      </c>
      <c r="Y163" s="187"/>
      <c r="Z163" s="187"/>
      <c r="AA163" s="187"/>
      <c r="AB163" s="187"/>
      <c r="AC163" s="339"/>
      <c r="AD163" s="186" t="s">
        <v>68</v>
      </c>
      <c r="AE163" s="187"/>
      <c r="AF163" s="187"/>
      <c r="AG163" s="187"/>
      <c r="AH163" s="339"/>
      <c r="AI163" s="186" t="s">
        <v>69</v>
      </c>
      <c r="AJ163" s="187"/>
      <c r="AK163" s="187"/>
      <c r="AL163" s="187"/>
      <c r="AM163" s="188"/>
      <c r="AN163" s="38"/>
      <c r="CG163" s="10"/>
    </row>
    <row r="164" spans="1:85" s="5" customFormat="1" ht="33" customHeight="1">
      <c r="A164" s="83"/>
      <c r="B164" s="84"/>
      <c r="C164" s="84"/>
      <c r="D164" s="84"/>
      <c r="E164" s="84"/>
      <c r="F164" s="84"/>
      <c r="G164" s="84"/>
      <c r="H164" s="84"/>
      <c r="I164" s="84"/>
      <c r="J164" s="84"/>
      <c r="K164" s="84"/>
      <c r="L164" s="85"/>
      <c r="M164" s="351"/>
      <c r="N164" s="352"/>
      <c r="O164" s="352"/>
      <c r="P164" s="352"/>
      <c r="Q164" s="352"/>
      <c r="R164" s="353"/>
      <c r="S164" s="351"/>
      <c r="T164" s="352"/>
      <c r="U164" s="352"/>
      <c r="V164" s="352"/>
      <c r="W164" s="353"/>
      <c r="X164" s="351"/>
      <c r="Y164" s="352"/>
      <c r="Z164" s="352"/>
      <c r="AA164" s="352"/>
      <c r="AB164" s="352"/>
      <c r="AC164" s="353"/>
      <c r="AD164" s="351"/>
      <c r="AE164" s="352"/>
      <c r="AF164" s="352"/>
      <c r="AG164" s="352"/>
      <c r="AH164" s="353"/>
      <c r="AI164" s="351"/>
      <c r="AJ164" s="352"/>
      <c r="AK164" s="352"/>
      <c r="AL164" s="352"/>
      <c r="AM164" s="503"/>
      <c r="AN164" s="38"/>
      <c r="CG164" s="10"/>
    </row>
    <row r="165" spans="1:85" s="5" customFormat="1" ht="18" customHeight="1">
      <c r="A165" s="306" t="s">
        <v>153</v>
      </c>
      <c r="B165" s="307"/>
      <c r="C165" s="307"/>
      <c r="D165" s="307"/>
      <c r="E165" s="307"/>
      <c r="F165" s="307"/>
      <c r="G165" s="307"/>
      <c r="H165" s="307"/>
      <c r="I165" s="307"/>
      <c r="J165" s="307"/>
      <c r="K165" s="307"/>
      <c r="L165" s="308"/>
      <c r="M165" s="357"/>
      <c r="N165" s="358"/>
      <c r="O165" s="358"/>
      <c r="P165" s="358"/>
      <c r="Q165" s="358"/>
      <c r="R165" s="358"/>
      <c r="S165" s="357"/>
      <c r="T165" s="358"/>
      <c r="U165" s="358"/>
      <c r="V165" s="358"/>
      <c r="W165" s="358"/>
      <c r="X165" s="357"/>
      <c r="Y165" s="358"/>
      <c r="Z165" s="358"/>
      <c r="AA165" s="358"/>
      <c r="AB165" s="358"/>
      <c r="AC165" s="359"/>
      <c r="AD165" s="357"/>
      <c r="AE165" s="358"/>
      <c r="AF165" s="358"/>
      <c r="AG165" s="358"/>
      <c r="AH165" s="359"/>
      <c r="AI165" s="357"/>
      <c r="AJ165" s="358"/>
      <c r="AK165" s="358"/>
      <c r="AL165" s="358"/>
      <c r="AM165" s="487"/>
      <c r="AN165" s="38"/>
      <c r="CG165" s="10"/>
    </row>
    <row r="166" spans="1:85" s="5" customFormat="1" ht="30.75" customHeight="1">
      <c r="A166" s="300" t="s">
        <v>154</v>
      </c>
      <c r="B166" s="301"/>
      <c r="C166" s="301"/>
      <c r="D166" s="301"/>
      <c r="E166" s="301"/>
      <c r="F166" s="301"/>
      <c r="G166" s="301"/>
      <c r="H166" s="301"/>
      <c r="I166" s="301"/>
      <c r="J166" s="301"/>
      <c r="K166" s="301"/>
      <c r="L166" s="302"/>
      <c r="M166" s="363"/>
      <c r="N166" s="364"/>
      <c r="O166" s="364"/>
      <c r="P166" s="364"/>
      <c r="Q166" s="364"/>
      <c r="R166" s="364"/>
      <c r="S166" s="363"/>
      <c r="T166" s="364"/>
      <c r="U166" s="364"/>
      <c r="V166" s="364"/>
      <c r="W166" s="364"/>
      <c r="X166" s="363"/>
      <c r="Y166" s="364"/>
      <c r="Z166" s="364"/>
      <c r="AA166" s="364"/>
      <c r="AB166" s="364"/>
      <c r="AC166" s="365"/>
      <c r="AD166" s="363"/>
      <c r="AE166" s="364"/>
      <c r="AF166" s="364"/>
      <c r="AG166" s="364"/>
      <c r="AH166" s="365"/>
      <c r="AI166" s="363"/>
      <c r="AJ166" s="364"/>
      <c r="AK166" s="364"/>
      <c r="AL166" s="364"/>
      <c r="AM166" s="407"/>
      <c r="AN166" s="38"/>
      <c r="CG166" s="10"/>
    </row>
    <row r="167" spans="1:85" s="5" customFormat="1" ht="8.25" customHeight="1">
      <c r="A167" s="343"/>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5"/>
      <c r="AN167" s="38"/>
      <c r="CG167" s="10"/>
    </row>
    <row r="168" spans="1:40" ht="53.25" customHeight="1">
      <c r="A168" s="279" t="s">
        <v>179</v>
      </c>
      <c r="B168" s="372"/>
      <c r="C168" s="372"/>
      <c r="D168" s="372"/>
      <c r="E168" s="372"/>
      <c r="F168" s="372"/>
      <c r="G168" s="372"/>
      <c r="H168" s="372"/>
      <c r="I168" s="372"/>
      <c r="J168" s="372"/>
      <c r="K168" s="372"/>
      <c r="L168" s="373"/>
      <c r="M168" s="374"/>
      <c r="N168" s="375"/>
      <c r="O168" s="375"/>
      <c r="P168" s="375"/>
      <c r="Q168" s="375"/>
      <c r="R168" s="375"/>
      <c r="S168" s="375"/>
      <c r="T168" s="375"/>
      <c r="U168" s="376"/>
      <c r="V168" s="362" t="s">
        <v>180</v>
      </c>
      <c r="W168" s="100"/>
      <c r="X168" s="100"/>
      <c r="Y168" s="100"/>
      <c r="Z168" s="100"/>
      <c r="AA168" s="100"/>
      <c r="AB168" s="100"/>
      <c r="AC168" s="100"/>
      <c r="AD168" s="100"/>
      <c r="AE168" s="100"/>
      <c r="AF168" s="330"/>
      <c r="AG168" s="374"/>
      <c r="AH168" s="375"/>
      <c r="AI168" s="375"/>
      <c r="AJ168" s="375"/>
      <c r="AK168" s="375"/>
      <c r="AL168" s="375"/>
      <c r="AM168" s="379"/>
      <c r="AN168" s="21"/>
    </row>
    <row r="169" spans="1:40" ht="32.25" customHeight="1">
      <c r="A169" s="80" t="s">
        <v>86</v>
      </c>
      <c r="B169" s="81"/>
      <c r="C169" s="81"/>
      <c r="D169" s="81"/>
      <c r="E169" s="81"/>
      <c r="F169" s="81"/>
      <c r="G169" s="81"/>
      <c r="H169" s="81"/>
      <c r="I169" s="81"/>
      <c r="J169" s="81"/>
      <c r="K169" s="81"/>
      <c r="L169" s="82"/>
      <c r="M169" s="401" t="s">
        <v>257</v>
      </c>
      <c r="N169" s="402"/>
      <c r="O169" s="402"/>
      <c r="P169" s="402"/>
      <c r="Q169" s="402"/>
      <c r="R169" s="402"/>
      <c r="S169" s="402"/>
      <c r="T169" s="402"/>
      <c r="U169" s="402"/>
      <c r="V169" s="402"/>
      <c r="W169" s="402"/>
      <c r="X169" s="402"/>
      <c r="Y169" s="402"/>
      <c r="Z169" s="402"/>
      <c r="AA169" s="402"/>
      <c r="AB169" s="402"/>
      <c r="AC169" s="402"/>
      <c r="AD169" s="402"/>
      <c r="AE169" s="402"/>
      <c r="AF169" s="402"/>
      <c r="AG169" s="402"/>
      <c r="AH169" s="402"/>
      <c r="AI169" s="402"/>
      <c r="AJ169" s="402"/>
      <c r="AK169" s="402"/>
      <c r="AL169" s="402"/>
      <c r="AM169" s="403"/>
      <c r="AN169" s="21"/>
    </row>
    <row r="170" spans="1:40" ht="23.25" customHeight="1">
      <c r="A170" s="266"/>
      <c r="B170" s="267"/>
      <c r="C170" s="267"/>
      <c r="D170" s="267"/>
      <c r="E170" s="267"/>
      <c r="F170" s="267"/>
      <c r="G170" s="267"/>
      <c r="H170" s="267"/>
      <c r="I170" s="267"/>
      <c r="J170" s="267"/>
      <c r="K170" s="267"/>
      <c r="L170" s="295"/>
      <c r="M170" s="404"/>
      <c r="N170" s="405"/>
      <c r="O170" s="405"/>
      <c r="P170" s="405"/>
      <c r="Q170" s="405"/>
      <c r="R170" s="405"/>
      <c r="S170" s="405"/>
      <c r="T170" s="405"/>
      <c r="U170" s="405"/>
      <c r="V170" s="405"/>
      <c r="W170" s="405"/>
      <c r="X170" s="405"/>
      <c r="Y170" s="405"/>
      <c r="Z170" s="405"/>
      <c r="AA170" s="405"/>
      <c r="AB170" s="405"/>
      <c r="AC170" s="405"/>
      <c r="AD170" s="405"/>
      <c r="AE170" s="405"/>
      <c r="AF170" s="405"/>
      <c r="AG170" s="405"/>
      <c r="AH170" s="405"/>
      <c r="AI170" s="405"/>
      <c r="AJ170" s="405"/>
      <c r="AK170" s="405"/>
      <c r="AL170" s="405"/>
      <c r="AM170" s="406"/>
      <c r="AN170" s="21"/>
    </row>
    <row r="171" spans="1:40" ht="23.25" customHeight="1">
      <c r="A171" s="369"/>
      <c r="B171" s="370"/>
      <c r="C171" s="370"/>
      <c r="D171" s="370"/>
      <c r="E171" s="370"/>
      <c r="F171" s="370"/>
      <c r="G171" s="370"/>
      <c r="H171" s="370"/>
      <c r="I171" s="370"/>
      <c r="J171" s="370"/>
      <c r="K171" s="370"/>
      <c r="L171" s="371"/>
      <c r="M171" s="377"/>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c r="AK171" s="377"/>
      <c r="AL171" s="377"/>
      <c r="AM171" s="378"/>
      <c r="AN171" s="21"/>
    </row>
    <row r="172" spans="1:85" s="5" customFormat="1" ht="9" customHeight="1">
      <c r="A172" s="49"/>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1"/>
      <c r="AN172" s="38"/>
      <c r="CG172" s="10"/>
    </row>
    <row r="173" spans="1:40" ht="9.75" customHeight="1" hidden="1" thickBot="1">
      <c r="A173" s="366"/>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7"/>
      <c r="AL173" s="367"/>
      <c r="AM173" s="368"/>
      <c r="AN173" s="21"/>
    </row>
    <row r="174" spans="1:40" ht="17.25" customHeight="1">
      <c r="A174" s="285" t="s">
        <v>258</v>
      </c>
      <c r="B174" s="286"/>
      <c r="C174" s="286"/>
      <c r="D174" s="286"/>
      <c r="E174" s="286"/>
      <c r="F174" s="286"/>
      <c r="G174" s="286"/>
      <c r="H174" s="286"/>
      <c r="I174" s="286"/>
      <c r="J174" s="286"/>
      <c r="K174" s="286"/>
      <c r="L174" s="354"/>
      <c r="M174" s="380" t="s">
        <v>253</v>
      </c>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21"/>
    </row>
    <row r="175" spans="1:40" ht="9.75" customHeight="1">
      <c r="A175" s="287"/>
      <c r="B175" s="288"/>
      <c r="C175" s="288"/>
      <c r="D175" s="288"/>
      <c r="E175" s="288"/>
      <c r="F175" s="288"/>
      <c r="G175" s="288"/>
      <c r="H175" s="288"/>
      <c r="I175" s="288"/>
      <c r="J175" s="288"/>
      <c r="K175" s="288"/>
      <c r="L175" s="355"/>
      <c r="M175" s="360" t="s">
        <v>254</v>
      </c>
      <c r="N175" s="361"/>
      <c r="O175" s="361"/>
      <c r="P175" s="361"/>
      <c r="Q175" s="361"/>
      <c r="R175" s="360" t="s">
        <v>255</v>
      </c>
      <c r="S175" s="361"/>
      <c r="T175" s="361"/>
      <c r="U175" s="361"/>
      <c r="V175" s="360" t="s">
        <v>256</v>
      </c>
      <c r="W175" s="361"/>
      <c r="X175" s="361"/>
      <c r="Y175" s="361"/>
      <c r="Z175" s="361"/>
      <c r="AA175" s="360" t="s">
        <v>255</v>
      </c>
      <c r="AB175" s="361"/>
      <c r="AC175" s="361"/>
      <c r="AD175" s="361"/>
      <c r="AE175" s="360" t="s">
        <v>256</v>
      </c>
      <c r="AF175" s="361"/>
      <c r="AG175" s="361"/>
      <c r="AH175" s="361"/>
      <c r="AI175" s="361"/>
      <c r="AJ175" s="360" t="s">
        <v>255</v>
      </c>
      <c r="AK175" s="361"/>
      <c r="AL175" s="361"/>
      <c r="AM175" s="361"/>
      <c r="AN175" s="21"/>
    </row>
    <row r="176" spans="1:40" ht="28.5" customHeight="1">
      <c r="A176" s="289"/>
      <c r="B176" s="290"/>
      <c r="C176" s="290"/>
      <c r="D176" s="290"/>
      <c r="E176" s="290"/>
      <c r="F176" s="290"/>
      <c r="G176" s="290"/>
      <c r="H176" s="290"/>
      <c r="I176" s="290"/>
      <c r="J176" s="290"/>
      <c r="K176" s="290"/>
      <c r="L176" s="356"/>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21"/>
    </row>
    <row r="177" spans="1:40" ht="97.5" customHeight="1">
      <c r="A177" s="99" t="s">
        <v>261</v>
      </c>
      <c r="B177" s="100"/>
      <c r="C177" s="100"/>
      <c r="D177" s="100"/>
      <c r="E177" s="100"/>
      <c r="F177" s="100"/>
      <c r="G177" s="100"/>
      <c r="H177" s="100"/>
      <c r="I177" s="100"/>
      <c r="J177" s="100"/>
      <c r="K177" s="100"/>
      <c r="L177" s="101"/>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21"/>
    </row>
    <row r="178" spans="1:40" ht="19.5" customHeight="1">
      <c r="A178" s="99" t="s">
        <v>104</v>
      </c>
      <c r="B178" s="100"/>
      <c r="C178" s="100"/>
      <c r="D178" s="100"/>
      <c r="E178" s="100"/>
      <c r="F178" s="100"/>
      <c r="G178" s="100"/>
      <c r="H178" s="100"/>
      <c r="I178" s="100"/>
      <c r="J178" s="100"/>
      <c r="K178" s="100"/>
      <c r="L178" s="101"/>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21"/>
    </row>
    <row r="179" spans="1:40" ht="33.75" customHeight="1">
      <c r="A179" s="99" t="s">
        <v>181</v>
      </c>
      <c r="B179" s="100"/>
      <c r="C179" s="100"/>
      <c r="D179" s="100"/>
      <c r="E179" s="100"/>
      <c r="F179" s="100"/>
      <c r="G179" s="100"/>
      <c r="H179" s="100"/>
      <c r="I179" s="100"/>
      <c r="J179" s="100"/>
      <c r="K179" s="100"/>
      <c r="L179" s="101"/>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21"/>
    </row>
    <row r="180" spans="1:40" ht="23.25" customHeight="1">
      <c r="A180" s="231" t="s">
        <v>215</v>
      </c>
      <c r="B180" s="232"/>
      <c r="C180" s="232"/>
      <c r="D180" s="232"/>
      <c r="E180" s="232"/>
      <c r="F180" s="232"/>
      <c r="G180" s="232"/>
      <c r="H180" s="232"/>
      <c r="I180" s="232"/>
      <c r="J180" s="232"/>
      <c r="K180" s="232"/>
      <c r="L180" s="233"/>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21"/>
    </row>
    <row r="181" spans="1:40" ht="18.75">
      <c r="A181" s="99" t="s">
        <v>207</v>
      </c>
      <c r="B181" s="100"/>
      <c r="C181" s="100"/>
      <c r="D181" s="100"/>
      <c r="E181" s="100"/>
      <c r="F181" s="100"/>
      <c r="G181" s="100"/>
      <c r="H181" s="100"/>
      <c r="I181" s="100"/>
      <c r="J181" s="100"/>
      <c r="K181" s="100"/>
      <c r="L181" s="101"/>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21"/>
    </row>
    <row r="182" spans="1:40" ht="18.75">
      <c r="A182" s="99" t="s">
        <v>182</v>
      </c>
      <c r="B182" s="100"/>
      <c r="C182" s="100"/>
      <c r="D182" s="100"/>
      <c r="E182" s="100"/>
      <c r="F182" s="100"/>
      <c r="G182" s="100"/>
      <c r="H182" s="100"/>
      <c r="I182" s="100"/>
      <c r="J182" s="100"/>
      <c r="K182" s="100"/>
      <c r="L182" s="101"/>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21"/>
    </row>
    <row r="183" spans="1:40" ht="24" customHeight="1">
      <c r="A183" s="99" t="s">
        <v>206</v>
      </c>
      <c r="B183" s="100"/>
      <c r="C183" s="100"/>
      <c r="D183" s="100"/>
      <c r="E183" s="100"/>
      <c r="F183" s="100"/>
      <c r="G183" s="100"/>
      <c r="H183" s="100"/>
      <c r="I183" s="100"/>
      <c r="J183" s="100"/>
      <c r="K183" s="100"/>
      <c r="L183" s="101"/>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21"/>
    </row>
    <row r="184" spans="1:40" ht="23.25" customHeight="1">
      <c r="A184" s="99" t="s">
        <v>183</v>
      </c>
      <c r="B184" s="100"/>
      <c r="C184" s="100"/>
      <c r="D184" s="100"/>
      <c r="E184" s="100"/>
      <c r="F184" s="100"/>
      <c r="G184" s="100"/>
      <c r="H184" s="100"/>
      <c r="I184" s="100"/>
      <c r="J184" s="100"/>
      <c r="K184" s="100"/>
      <c r="L184" s="101"/>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21"/>
    </row>
    <row r="185" spans="1:41" ht="21" customHeight="1">
      <c r="A185" s="99" t="s">
        <v>105</v>
      </c>
      <c r="B185" s="100"/>
      <c r="C185" s="100"/>
      <c r="D185" s="100"/>
      <c r="E185" s="100"/>
      <c r="F185" s="100"/>
      <c r="G185" s="100"/>
      <c r="H185" s="100"/>
      <c r="I185" s="100"/>
      <c r="J185" s="100"/>
      <c r="K185" s="100"/>
      <c r="L185" s="101"/>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20"/>
      <c r="AO185" s="2" t="s">
        <v>17</v>
      </c>
    </row>
    <row r="186" spans="1:41" ht="50.25" customHeight="1">
      <c r="A186" s="99" t="s">
        <v>216</v>
      </c>
      <c r="B186" s="100"/>
      <c r="C186" s="100"/>
      <c r="D186" s="100"/>
      <c r="E186" s="100"/>
      <c r="F186" s="100"/>
      <c r="G186" s="100"/>
      <c r="H186" s="100"/>
      <c r="I186" s="100"/>
      <c r="J186" s="100"/>
      <c r="K186" s="100"/>
      <c r="L186" s="101"/>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20"/>
      <c r="AO186" s="2" t="s">
        <v>17</v>
      </c>
    </row>
    <row r="187" spans="1:41" ht="39.75" customHeight="1">
      <c r="A187" s="99" t="s">
        <v>184</v>
      </c>
      <c r="B187" s="100"/>
      <c r="C187" s="100"/>
      <c r="D187" s="100"/>
      <c r="E187" s="100"/>
      <c r="F187" s="100"/>
      <c r="G187" s="100"/>
      <c r="H187" s="100"/>
      <c r="I187" s="100"/>
      <c r="J187" s="100"/>
      <c r="K187" s="100"/>
      <c r="L187" s="101"/>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20"/>
      <c r="AO187" s="2" t="s">
        <v>17</v>
      </c>
    </row>
    <row r="188" spans="1:41" ht="19.5" customHeight="1">
      <c r="A188" s="99" t="s">
        <v>185</v>
      </c>
      <c r="B188" s="100"/>
      <c r="C188" s="100"/>
      <c r="D188" s="100"/>
      <c r="E188" s="100"/>
      <c r="F188" s="100"/>
      <c r="G188" s="100"/>
      <c r="H188" s="100"/>
      <c r="I188" s="100"/>
      <c r="J188" s="100"/>
      <c r="K188" s="100"/>
      <c r="L188" s="101"/>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20"/>
      <c r="AO188" s="2" t="s">
        <v>17</v>
      </c>
    </row>
    <row r="189" spans="1:41" ht="18.75" customHeight="1">
      <c r="A189" s="99" t="s">
        <v>106</v>
      </c>
      <c r="B189" s="100"/>
      <c r="C189" s="100"/>
      <c r="D189" s="100"/>
      <c r="E189" s="100"/>
      <c r="F189" s="100"/>
      <c r="G189" s="100"/>
      <c r="H189" s="100"/>
      <c r="I189" s="100"/>
      <c r="J189" s="100"/>
      <c r="K189" s="100"/>
      <c r="L189" s="101"/>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20"/>
      <c r="AO189" s="2" t="s">
        <v>17</v>
      </c>
    </row>
    <row r="190" spans="1:41" ht="24" customHeight="1">
      <c r="A190" s="228" t="s">
        <v>186</v>
      </c>
      <c r="B190" s="229"/>
      <c r="C190" s="229"/>
      <c r="D190" s="229"/>
      <c r="E190" s="229"/>
      <c r="F190" s="229"/>
      <c r="G190" s="229"/>
      <c r="H190" s="229"/>
      <c r="I190" s="229"/>
      <c r="J190" s="229"/>
      <c r="K190" s="229"/>
      <c r="L190" s="230"/>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20"/>
      <c r="AO190" s="2" t="s">
        <v>17</v>
      </c>
    </row>
    <row r="191" spans="1:40" ht="18.75">
      <c r="A191" s="231"/>
      <c r="B191" s="232"/>
      <c r="C191" s="232"/>
      <c r="D191" s="232"/>
      <c r="E191" s="232"/>
      <c r="F191" s="232"/>
      <c r="G191" s="232"/>
      <c r="H191" s="232"/>
      <c r="I191" s="232"/>
      <c r="J191" s="232"/>
      <c r="K191" s="232"/>
      <c r="L191" s="233"/>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21"/>
    </row>
    <row r="192" spans="1:40" ht="18.75">
      <c r="A192" s="231"/>
      <c r="B192" s="232"/>
      <c r="C192" s="232"/>
      <c r="D192" s="232"/>
      <c r="E192" s="232"/>
      <c r="F192" s="232"/>
      <c r="G192" s="232"/>
      <c r="H192" s="232"/>
      <c r="I192" s="232"/>
      <c r="J192" s="232"/>
      <c r="K192" s="232"/>
      <c r="L192" s="233"/>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21"/>
    </row>
    <row r="193" spans="1:40" ht="18.75">
      <c r="A193" s="234"/>
      <c r="B193" s="235"/>
      <c r="C193" s="235"/>
      <c r="D193" s="235"/>
      <c r="E193" s="235"/>
      <c r="F193" s="235"/>
      <c r="G193" s="235"/>
      <c r="H193" s="235"/>
      <c r="I193" s="235"/>
      <c r="J193" s="235"/>
      <c r="K193" s="235"/>
      <c r="L193" s="236"/>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21"/>
    </row>
    <row r="194" spans="1:40" ht="33.75" customHeight="1">
      <c r="A194" s="227" t="s">
        <v>242</v>
      </c>
      <c r="B194" s="227"/>
      <c r="C194" s="227"/>
      <c r="D194" s="227"/>
      <c r="E194" s="227"/>
      <c r="F194" s="227"/>
      <c r="G194" s="227"/>
      <c r="H194" s="227"/>
      <c r="I194" s="227"/>
      <c r="J194" s="227"/>
      <c r="K194" s="227"/>
      <c r="L194" s="227"/>
      <c r="M194" s="133"/>
      <c r="N194" s="133"/>
      <c r="O194" s="133"/>
      <c r="P194" s="133"/>
      <c r="Q194" s="133"/>
      <c r="R194" s="133"/>
      <c r="S194" s="133"/>
      <c r="T194" s="133"/>
      <c r="U194" s="133"/>
      <c r="V194" s="112" t="s">
        <v>243</v>
      </c>
      <c r="W194" s="113"/>
      <c r="X194" s="113"/>
      <c r="Y194" s="113"/>
      <c r="Z194" s="113"/>
      <c r="AA194" s="113"/>
      <c r="AB194" s="113"/>
      <c r="AC194" s="113"/>
      <c r="AD194" s="113"/>
      <c r="AE194" s="113"/>
      <c r="AF194" s="114"/>
      <c r="AG194" s="133"/>
      <c r="AH194" s="134"/>
      <c r="AI194" s="134"/>
      <c r="AJ194" s="134"/>
      <c r="AK194" s="134"/>
      <c r="AL194" s="134"/>
      <c r="AM194" s="134"/>
      <c r="AN194" s="134"/>
    </row>
    <row r="195" spans="1:40" ht="72" customHeight="1">
      <c r="A195" s="96" t="s">
        <v>245</v>
      </c>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396"/>
      <c r="AH195" s="396"/>
      <c r="AI195" s="396"/>
      <c r="AJ195" s="396"/>
      <c r="AK195" s="396"/>
      <c r="AL195" s="396"/>
      <c r="AM195" s="397"/>
      <c r="AN195" s="32"/>
    </row>
    <row r="196" spans="1:40" ht="48.75" customHeight="1">
      <c r="A196" s="239" t="s">
        <v>244</v>
      </c>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1"/>
      <c r="AN196" s="52"/>
    </row>
    <row r="197" spans="1:40" ht="26.25" customHeight="1">
      <c r="A197" s="221" t="s">
        <v>141</v>
      </c>
      <c r="B197" s="222"/>
      <c r="C197" s="222"/>
      <c r="D197" s="222"/>
      <c r="E197" s="222"/>
      <c r="F197" s="222"/>
      <c r="G197" s="223"/>
      <c r="H197" s="224" t="s">
        <v>120</v>
      </c>
      <c r="I197" s="225"/>
      <c r="J197" s="225"/>
      <c r="K197" s="225"/>
      <c r="L197" s="225"/>
      <c r="M197" s="225"/>
      <c r="N197" s="225"/>
      <c r="O197" s="226"/>
      <c r="P197" s="237" t="s">
        <v>121</v>
      </c>
      <c r="Q197" s="237"/>
      <c r="R197" s="237"/>
      <c r="S197" s="237"/>
      <c r="T197" s="237"/>
      <c r="U197" s="237"/>
      <c r="V197" s="237"/>
      <c r="W197" s="237"/>
      <c r="X197" s="237" t="s">
        <v>122</v>
      </c>
      <c r="Y197" s="237"/>
      <c r="Z197" s="237"/>
      <c r="AA197" s="237"/>
      <c r="AB197" s="237"/>
      <c r="AC197" s="237"/>
      <c r="AD197" s="237"/>
      <c r="AE197" s="237"/>
      <c r="AF197" s="237" t="s">
        <v>123</v>
      </c>
      <c r="AG197" s="237"/>
      <c r="AH197" s="237"/>
      <c r="AI197" s="237"/>
      <c r="AJ197" s="237"/>
      <c r="AK197" s="237"/>
      <c r="AL197" s="237"/>
      <c r="AM197" s="415"/>
      <c r="AN197" s="21"/>
    </row>
    <row r="198" spans="1:67" ht="24.75" customHeight="1">
      <c r="A198" s="169" t="s">
        <v>155</v>
      </c>
      <c r="B198" s="238"/>
      <c r="C198" s="238"/>
      <c r="D198" s="238"/>
      <c r="E198" s="238"/>
      <c r="F198" s="238"/>
      <c r="G198" s="238"/>
      <c r="H198" s="145"/>
      <c r="I198" s="146"/>
      <c r="J198" s="146"/>
      <c r="K198" s="146"/>
      <c r="L198" s="146"/>
      <c r="M198" s="146"/>
      <c r="N198" s="146"/>
      <c r="O198" s="147"/>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395"/>
      <c r="AN198" s="21"/>
      <c r="AZ198" s="2">
        <f>IF(NOT(ISBLANK(H198)),BA198,0)</f>
        <v>0</v>
      </c>
      <c r="BA198" s="2">
        <f>IF(ISBLANK(H200),1,BB198)</f>
        <v>1</v>
      </c>
      <c r="BB198" s="2">
        <f>IF(ISBLANK(H203),1,BC198)</f>
        <v>1</v>
      </c>
      <c r="BC198" s="2">
        <f>IF(ISBLANK(H204),1,BD198)</f>
        <v>1</v>
      </c>
      <c r="BD198" s="2">
        <f>IF(ISBLANK(H205),1,BE198)</f>
        <v>1</v>
      </c>
      <c r="BE198" s="2">
        <f>IF(ISBLANK(H206),1,BF198)</f>
        <v>1</v>
      </c>
      <c r="BF198" s="2">
        <f>IF(ISBLANK(H207),1,BG198)</f>
        <v>1</v>
      </c>
      <c r="BG198" s="2">
        <f>IF(ISBLANK(H208),1,BH198)</f>
        <v>1</v>
      </c>
      <c r="BH198" s="2">
        <f>IF(ISBLANK(H209),1,BI198)</f>
        <v>1</v>
      </c>
      <c r="BI198" s="2">
        <f>IF(ISBLANK(#REF!),1,BJ198)</f>
        <v>0</v>
      </c>
      <c r="BJ198" s="2">
        <f>IF(ISBLANK(#REF!),1,0)</f>
        <v>0</v>
      </c>
      <c r="BO198" s="2">
        <f>SUM(AZ198:BN198)</f>
        <v>8</v>
      </c>
    </row>
    <row r="199" spans="1:52" ht="45.75" customHeight="1">
      <c r="A199" s="169"/>
      <c r="B199" s="238"/>
      <c r="C199" s="238"/>
      <c r="D199" s="238"/>
      <c r="E199" s="238"/>
      <c r="F199" s="238"/>
      <c r="G199" s="238"/>
      <c r="H199" s="392"/>
      <c r="I199" s="393"/>
      <c r="J199" s="393"/>
      <c r="K199" s="393"/>
      <c r="L199" s="393"/>
      <c r="M199" s="393"/>
      <c r="N199" s="393"/>
      <c r="O199" s="394"/>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40"/>
      <c r="AN199" s="21"/>
      <c r="AZ199" s="2">
        <f>IF(OR(BO198=0,BO198=10),0,5)</f>
        <v>5</v>
      </c>
    </row>
    <row r="200" spans="1:67" ht="71.25" customHeight="1">
      <c r="A200" s="169" t="s">
        <v>187</v>
      </c>
      <c r="B200" s="170"/>
      <c r="C200" s="170"/>
      <c r="D200" s="170"/>
      <c r="E200" s="170"/>
      <c r="F200" s="170"/>
      <c r="G200" s="170"/>
      <c r="H200" s="136"/>
      <c r="I200" s="137"/>
      <c r="J200" s="137"/>
      <c r="K200" s="137"/>
      <c r="L200" s="137"/>
      <c r="M200" s="137"/>
      <c r="N200" s="137"/>
      <c r="O200" s="13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40"/>
      <c r="AN200" s="21"/>
      <c r="AO200" s="2" t="s">
        <v>6</v>
      </c>
      <c r="AZ200" s="2">
        <f>IF(NOT(ISBLANK(P198)),BA200,0)</f>
        <v>0</v>
      </c>
      <c r="BA200" s="2">
        <f>IF(ISBLANK(P200),1,BB200)</f>
        <v>1</v>
      </c>
      <c r="BB200" s="2">
        <f>IF(ISBLANK(P203),1,BC200)</f>
        <v>1</v>
      </c>
      <c r="BC200" s="2">
        <f>IF(ISBLANK(P204),1,BD200)</f>
        <v>1</v>
      </c>
      <c r="BD200" s="2">
        <f>IF(ISBLANK(P205),1,BE200)</f>
        <v>1</v>
      </c>
      <c r="BE200" s="2">
        <f>IF(ISBLANK(P206),1,BF200)</f>
        <v>1</v>
      </c>
      <c r="BF200" s="2">
        <f>IF(ISBLANK(P207),1,BG200)</f>
        <v>1</v>
      </c>
      <c r="BG200" s="2">
        <f>IF(ISBLANK(P208),1,BH200)</f>
        <v>1</v>
      </c>
      <c r="BH200" s="2">
        <f>IF(ISBLANK(P209),1,BI200)</f>
        <v>1</v>
      </c>
      <c r="BI200" s="2">
        <f>IF(ISBLANK(#REF!),1,BJ200)</f>
        <v>0</v>
      </c>
      <c r="BJ200" s="2">
        <f>IF(ISBLANK(#REF!),1,0)</f>
        <v>0</v>
      </c>
      <c r="BO200" s="2">
        <f>SUM(AZ200:BN200)</f>
        <v>8</v>
      </c>
    </row>
    <row r="201" spans="1:40" ht="23.25" customHeight="1">
      <c r="A201" s="169" t="s">
        <v>107</v>
      </c>
      <c r="B201" s="170"/>
      <c r="C201" s="170"/>
      <c r="D201" s="170"/>
      <c r="E201" s="170"/>
      <c r="F201" s="170"/>
      <c r="G201" s="170"/>
      <c r="H201" s="136"/>
      <c r="I201" s="137"/>
      <c r="J201" s="137"/>
      <c r="K201" s="137"/>
      <c r="L201" s="137"/>
      <c r="M201" s="137"/>
      <c r="N201" s="137"/>
      <c r="O201" s="13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40"/>
      <c r="AN201" s="21"/>
    </row>
    <row r="202" spans="1:52" ht="45.75" customHeight="1">
      <c r="A202" s="135" t="s">
        <v>108</v>
      </c>
      <c r="B202" s="149"/>
      <c r="C202" s="149"/>
      <c r="D202" s="149"/>
      <c r="E202" s="149"/>
      <c r="F202" s="149"/>
      <c r="G202" s="150"/>
      <c r="H202" s="151"/>
      <c r="I202" s="152"/>
      <c r="J202" s="152"/>
      <c r="K202" s="152"/>
      <c r="L202" s="152"/>
      <c r="M202" s="152"/>
      <c r="N202" s="152"/>
      <c r="O202" s="153"/>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8"/>
      <c r="AN202" s="21"/>
      <c r="AO202" s="2" t="s">
        <v>8</v>
      </c>
      <c r="AZ202" s="2">
        <f>IF(OR(BO200=0,BO200=10),0,5)</f>
        <v>5</v>
      </c>
    </row>
    <row r="203" spans="1:67" ht="21" customHeight="1">
      <c r="A203" s="220" t="s">
        <v>109</v>
      </c>
      <c r="B203" s="170"/>
      <c r="C203" s="170"/>
      <c r="D203" s="170"/>
      <c r="E203" s="170"/>
      <c r="F203" s="170"/>
      <c r="G203" s="170"/>
      <c r="H203" s="151"/>
      <c r="I203" s="152"/>
      <c r="J203" s="152"/>
      <c r="K203" s="152"/>
      <c r="L203" s="152"/>
      <c r="M203" s="152"/>
      <c r="N203" s="152"/>
      <c r="O203" s="153"/>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8"/>
      <c r="AN203" s="21"/>
      <c r="AO203" s="2" t="s">
        <v>9</v>
      </c>
      <c r="AZ203" s="2">
        <f>IF(NOT(ISBLANK(X198)),BA203,0)</f>
        <v>0</v>
      </c>
      <c r="BA203" s="2">
        <f>IF(ISBLANK(X200),1,BB203)</f>
        <v>1</v>
      </c>
      <c r="BB203" s="2">
        <f>IF(ISBLANK(X203),1,BC203)</f>
        <v>1</v>
      </c>
      <c r="BC203" s="2">
        <f>IF(ISBLANK(X204),1,BD203)</f>
        <v>1</v>
      </c>
      <c r="BD203" s="2">
        <f>IF(ISBLANK(X205),1,BE203)</f>
        <v>1</v>
      </c>
      <c r="BE203" s="2">
        <f>IF(ISBLANK(X206),1,BF203)</f>
        <v>1</v>
      </c>
      <c r="BF203" s="2">
        <f>IF(ISBLANK(X207),1,BG203)</f>
        <v>1</v>
      </c>
      <c r="BG203" s="2">
        <f>IF(ISBLANK(X208),1,BH203)</f>
        <v>1</v>
      </c>
      <c r="BH203" s="2">
        <f>IF(ISBLANK(X209),1,BI203)</f>
        <v>1</v>
      </c>
      <c r="BI203" s="2">
        <f>IF(ISBLANK(#REF!),1,BJ203)</f>
        <v>0</v>
      </c>
      <c r="BJ203" s="2">
        <f>IF(ISBLANK(#REF!),1,0)</f>
        <v>0</v>
      </c>
      <c r="BO203" s="2">
        <f>SUM(AZ203:BN203)</f>
        <v>8</v>
      </c>
    </row>
    <row r="204" spans="1:52" ht="36.75" customHeight="1">
      <c r="A204" s="135" t="s">
        <v>114</v>
      </c>
      <c r="B204" s="149"/>
      <c r="C204" s="149"/>
      <c r="D204" s="149"/>
      <c r="E204" s="149"/>
      <c r="F204" s="149"/>
      <c r="G204" s="150"/>
      <c r="H204" s="151"/>
      <c r="I204" s="152"/>
      <c r="J204" s="152"/>
      <c r="K204" s="152"/>
      <c r="L204" s="152"/>
      <c r="M204" s="152"/>
      <c r="N204" s="152"/>
      <c r="O204" s="153"/>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8"/>
      <c r="AN204" s="21"/>
      <c r="AO204" s="2" t="s">
        <v>10</v>
      </c>
      <c r="AZ204" s="2">
        <f>IF(OR(BO203=0,BO203=10),0,5)</f>
        <v>5</v>
      </c>
    </row>
    <row r="205" spans="1:67" ht="21" customHeight="1">
      <c r="A205" s="127" t="s">
        <v>115</v>
      </c>
      <c r="B205" s="128"/>
      <c r="C205" s="128"/>
      <c r="D205" s="128"/>
      <c r="E205" s="128"/>
      <c r="F205" s="128"/>
      <c r="G205" s="129"/>
      <c r="H205" s="130"/>
      <c r="I205" s="131"/>
      <c r="J205" s="131"/>
      <c r="K205" s="131"/>
      <c r="L205" s="131"/>
      <c r="M205" s="131"/>
      <c r="N205" s="131"/>
      <c r="O205" s="132"/>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40"/>
      <c r="AN205" s="21"/>
      <c r="AZ205" s="2">
        <f>IF(NOT(ISBLANK(AF198)),BA205,0)</f>
        <v>0</v>
      </c>
      <c r="BA205" s="2">
        <f>IF(ISBLANK(AF200),1,BB205)</f>
        <v>1</v>
      </c>
      <c r="BB205" s="2">
        <f>IF(ISBLANK(AF203),1,BC205)</f>
        <v>1</v>
      </c>
      <c r="BC205" s="2">
        <f>IF(ISBLANK(AF204),1,BD205)</f>
        <v>1</v>
      </c>
      <c r="BD205" s="2">
        <f>IF(ISBLANK(AF205),1,BE205)</f>
        <v>1</v>
      </c>
      <c r="BE205" s="2">
        <f>IF(ISBLANK(AF206),1,BF205)</f>
        <v>1</v>
      </c>
      <c r="BF205" s="2">
        <f>IF(ISBLANK(AF207),1,BG205)</f>
        <v>1</v>
      </c>
      <c r="BG205" s="2">
        <f>IF(ISBLANK(AF208),1,BH205)</f>
        <v>1</v>
      </c>
      <c r="BH205" s="2">
        <f>IF(ISBLANK(AF209),1,BI205)</f>
        <v>1</v>
      </c>
      <c r="BI205" s="2">
        <f>IF(ISBLANK(#REF!),1,BJ205)</f>
        <v>0</v>
      </c>
      <c r="BJ205" s="2">
        <f>IF(ISBLANK(#REF!),1,0)</f>
        <v>0</v>
      </c>
      <c r="BO205" s="2">
        <f>SUM(AZ205:BN205)</f>
        <v>8</v>
      </c>
    </row>
    <row r="206" spans="1:52" ht="21" customHeight="1">
      <c r="A206" s="127" t="s">
        <v>119</v>
      </c>
      <c r="B206" s="128"/>
      <c r="C206" s="128"/>
      <c r="D206" s="128"/>
      <c r="E206" s="128"/>
      <c r="F206" s="128"/>
      <c r="G206" s="129"/>
      <c r="H206" s="130"/>
      <c r="I206" s="131"/>
      <c r="J206" s="131"/>
      <c r="K206" s="131"/>
      <c r="L206" s="131"/>
      <c r="M206" s="131"/>
      <c r="N206" s="131"/>
      <c r="O206" s="132"/>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21"/>
      <c r="AZ206" s="2">
        <f>IF(OR(BO205=0,BO205=10),0,5)</f>
        <v>5</v>
      </c>
    </row>
    <row r="207" spans="1:52" ht="21" customHeight="1">
      <c r="A207" s="142" t="s">
        <v>118</v>
      </c>
      <c r="B207" s="143"/>
      <c r="C207" s="143"/>
      <c r="D207" s="143"/>
      <c r="E207" s="143"/>
      <c r="F207" s="143"/>
      <c r="G207" s="144"/>
      <c r="H207" s="130"/>
      <c r="I207" s="131"/>
      <c r="J207" s="131"/>
      <c r="K207" s="131"/>
      <c r="L207" s="131"/>
      <c r="M207" s="131"/>
      <c r="N207" s="131"/>
      <c r="O207" s="132"/>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21"/>
      <c r="AO207" s="2" t="s">
        <v>6</v>
      </c>
      <c r="AZ207" s="2">
        <f>SUM(AZ199,AZ202,AZ204,AZ206)</f>
        <v>20</v>
      </c>
    </row>
    <row r="208" spans="1:52" ht="45" customHeight="1">
      <c r="A208" s="135" t="s">
        <v>117</v>
      </c>
      <c r="B208" s="128"/>
      <c r="C208" s="128"/>
      <c r="D208" s="128"/>
      <c r="E208" s="128"/>
      <c r="F208" s="128"/>
      <c r="G208" s="129"/>
      <c r="H208" s="130"/>
      <c r="I208" s="131"/>
      <c r="J208" s="131"/>
      <c r="K208" s="131"/>
      <c r="L208" s="131"/>
      <c r="M208" s="131"/>
      <c r="N208" s="131"/>
      <c r="O208" s="132"/>
      <c r="P208" s="139"/>
      <c r="Q208" s="139"/>
      <c r="R208" s="139"/>
      <c r="S208" s="139"/>
      <c r="T208" s="139"/>
      <c r="U208" s="139"/>
      <c r="V208" s="139"/>
      <c r="W208" s="139"/>
      <c r="X208" s="139"/>
      <c r="Y208" s="139"/>
      <c r="Z208" s="139"/>
      <c r="AA208" s="139"/>
      <c r="AB208" s="139"/>
      <c r="AC208" s="139"/>
      <c r="AD208" s="139"/>
      <c r="AE208" s="139"/>
      <c r="AF208" s="108"/>
      <c r="AG208" s="108"/>
      <c r="AH208" s="108"/>
      <c r="AI208" s="108"/>
      <c r="AJ208" s="108"/>
      <c r="AK208" s="108"/>
      <c r="AL208" s="108"/>
      <c r="AM208" s="140"/>
      <c r="AN208" s="21"/>
      <c r="AO208" s="2" t="s">
        <v>11</v>
      </c>
      <c r="AZ208" s="2">
        <f>IF(AND(BB95=0,AZ207=0),0,5)</f>
        <v>5</v>
      </c>
    </row>
    <row r="209" spans="1:41" ht="21" customHeight="1">
      <c r="A209" s="102" t="s">
        <v>116</v>
      </c>
      <c r="B209" s="103"/>
      <c r="C209" s="103"/>
      <c r="D209" s="103"/>
      <c r="E209" s="103"/>
      <c r="F209" s="103"/>
      <c r="G209" s="104"/>
      <c r="H209" s="105"/>
      <c r="I209" s="106"/>
      <c r="J209" s="106"/>
      <c r="K209" s="106"/>
      <c r="L209" s="106"/>
      <c r="M209" s="106"/>
      <c r="N209" s="106"/>
      <c r="O209" s="107"/>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5"/>
      <c r="AN209" s="52"/>
      <c r="AO209" s="2" t="s">
        <v>25</v>
      </c>
    </row>
    <row r="210" spans="1:40" ht="0.75" customHeight="1">
      <c r="A210" s="53"/>
      <c r="B210" s="54"/>
      <c r="C210" s="54"/>
      <c r="D210" s="54"/>
      <c r="E210" s="54"/>
      <c r="F210" s="54"/>
      <c r="G210" s="54"/>
      <c r="H210" s="55"/>
      <c r="I210" s="55"/>
      <c r="J210" s="55"/>
      <c r="K210" s="55"/>
      <c r="L210" s="55"/>
      <c r="M210" s="55"/>
      <c r="N210" s="55"/>
      <c r="O210" s="55"/>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7"/>
      <c r="AN210" s="58"/>
    </row>
    <row r="211" spans="1:40" ht="22.5" customHeight="1" hidden="1" outlineLevel="1">
      <c r="A211" s="221" t="s">
        <v>0</v>
      </c>
      <c r="B211" s="222"/>
      <c r="C211" s="222"/>
      <c r="D211" s="222"/>
      <c r="E211" s="222"/>
      <c r="F211" s="222"/>
      <c r="G211" s="223"/>
      <c r="H211" s="224" t="s">
        <v>161</v>
      </c>
      <c r="I211" s="225"/>
      <c r="J211" s="225"/>
      <c r="K211" s="225"/>
      <c r="L211" s="225"/>
      <c r="M211" s="225"/>
      <c r="N211" s="225"/>
      <c r="O211" s="226"/>
      <c r="P211" s="419" t="s">
        <v>162</v>
      </c>
      <c r="Q211" s="420"/>
      <c r="R211" s="420"/>
      <c r="S211" s="420"/>
      <c r="T211" s="420"/>
      <c r="U211" s="420"/>
      <c r="V211" s="420"/>
      <c r="W211" s="420"/>
      <c r="X211" s="419" t="s">
        <v>163</v>
      </c>
      <c r="Y211" s="420"/>
      <c r="Z211" s="420"/>
      <c r="AA211" s="420"/>
      <c r="AB211" s="420"/>
      <c r="AC211" s="420"/>
      <c r="AD211" s="420"/>
      <c r="AE211" s="421"/>
      <c r="AF211" s="420" t="s">
        <v>164</v>
      </c>
      <c r="AG211" s="420"/>
      <c r="AH211" s="420"/>
      <c r="AI211" s="420"/>
      <c r="AJ211" s="420"/>
      <c r="AK211" s="420"/>
      <c r="AL211" s="420"/>
      <c r="AM211" s="421"/>
      <c r="AN211" s="58"/>
    </row>
    <row r="212" spans="1:40" ht="29.25" customHeight="1" hidden="1" outlineLevel="1">
      <c r="A212" s="169" t="s">
        <v>155</v>
      </c>
      <c r="B212" s="238"/>
      <c r="C212" s="238"/>
      <c r="D212" s="238"/>
      <c r="E212" s="238"/>
      <c r="F212" s="238"/>
      <c r="G212" s="238"/>
      <c r="H212" s="416"/>
      <c r="I212" s="417"/>
      <c r="J212" s="417"/>
      <c r="K212" s="417"/>
      <c r="L212" s="417"/>
      <c r="M212" s="417"/>
      <c r="N212" s="417"/>
      <c r="O212" s="418"/>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395"/>
      <c r="AN212" s="58"/>
    </row>
    <row r="213" spans="1:40" ht="25.5" customHeight="1" hidden="1" outlineLevel="1">
      <c r="A213" s="169"/>
      <c r="B213" s="238"/>
      <c r="C213" s="238"/>
      <c r="D213" s="238"/>
      <c r="E213" s="238"/>
      <c r="F213" s="238"/>
      <c r="G213" s="238"/>
      <c r="H213" s="392"/>
      <c r="I213" s="393"/>
      <c r="J213" s="393"/>
      <c r="K213" s="393"/>
      <c r="L213" s="393"/>
      <c r="M213" s="393"/>
      <c r="N213" s="393"/>
      <c r="O213" s="394"/>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40"/>
      <c r="AN213" s="58"/>
    </row>
    <row r="214" spans="1:40" ht="42.75" customHeight="1" hidden="1" outlineLevel="1">
      <c r="A214" s="169" t="s">
        <v>211</v>
      </c>
      <c r="B214" s="170"/>
      <c r="C214" s="170"/>
      <c r="D214" s="170"/>
      <c r="E214" s="170"/>
      <c r="F214" s="170"/>
      <c r="G214" s="170"/>
      <c r="H214" s="136"/>
      <c r="I214" s="137"/>
      <c r="J214" s="137"/>
      <c r="K214" s="137"/>
      <c r="L214" s="137"/>
      <c r="M214" s="137"/>
      <c r="N214" s="137"/>
      <c r="O214" s="13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40"/>
      <c r="AN214" s="58"/>
    </row>
    <row r="215" spans="1:40" ht="30.75" customHeight="1" hidden="1" outlineLevel="1">
      <c r="A215" s="169" t="s">
        <v>107</v>
      </c>
      <c r="B215" s="170"/>
      <c r="C215" s="170"/>
      <c r="D215" s="170"/>
      <c r="E215" s="170"/>
      <c r="F215" s="170"/>
      <c r="G215" s="170"/>
      <c r="H215" s="136"/>
      <c r="I215" s="137"/>
      <c r="J215" s="137"/>
      <c r="K215" s="137"/>
      <c r="L215" s="137"/>
      <c r="M215" s="137"/>
      <c r="N215" s="137"/>
      <c r="O215" s="13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40"/>
      <c r="AN215" s="58"/>
    </row>
    <row r="216" spans="1:40" ht="48.75" customHeight="1" hidden="1" outlineLevel="1">
      <c r="A216" s="135" t="s">
        <v>108</v>
      </c>
      <c r="B216" s="149"/>
      <c r="C216" s="149"/>
      <c r="D216" s="149"/>
      <c r="E216" s="149"/>
      <c r="F216" s="149"/>
      <c r="G216" s="150"/>
      <c r="H216" s="136"/>
      <c r="I216" s="137"/>
      <c r="J216" s="137"/>
      <c r="K216" s="137"/>
      <c r="L216" s="137"/>
      <c r="M216" s="137"/>
      <c r="N216" s="137"/>
      <c r="O216" s="13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40"/>
      <c r="AN216" s="58"/>
    </row>
    <row r="217" spans="1:40" ht="22.5" customHeight="1" hidden="1" outlineLevel="1">
      <c r="A217" s="220" t="s">
        <v>109</v>
      </c>
      <c r="B217" s="170"/>
      <c r="C217" s="170"/>
      <c r="D217" s="170"/>
      <c r="E217" s="170"/>
      <c r="F217" s="170"/>
      <c r="G217" s="170"/>
      <c r="H217" s="136"/>
      <c r="I217" s="137"/>
      <c r="J217" s="137"/>
      <c r="K217" s="137"/>
      <c r="L217" s="137"/>
      <c r="M217" s="137"/>
      <c r="N217" s="137"/>
      <c r="O217" s="13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40"/>
      <c r="AN217" s="58"/>
    </row>
    <row r="218" spans="1:40" ht="22.5" customHeight="1" hidden="1" outlineLevel="1">
      <c r="A218" s="135" t="s">
        <v>114</v>
      </c>
      <c r="B218" s="149"/>
      <c r="C218" s="149"/>
      <c r="D218" s="149"/>
      <c r="E218" s="149"/>
      <c r="F218" s="149"/>
      <c r="G218" s="150"/>
      <c r="H218" s="136"/>
      <c r="I218" s="137"/>
      <c r="J218" s="137"/>
      <c r="K218" s="137"/>
      <c r="L218" s="137"/>
      <c r="M218" s="137"/>
      <c r="N218" s="137"/>
      <c r="O218" s="13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40"/>
      <c r="AN218" s="58"/>
    </row>
    <row r="219" spans="1:40" ht="22.5" customHeight="1" hidden="1" outlineLevel="1">
      <c r="A219" s="127" t="s">
        <v>115</v>
      </c>
      <c r="B219" s="128"/>
      <c r="C219" s="128"/>
      <c r="D219" s="128"/>
      <c r="E219" s="128"/>
      <c r="F219" s="128"/>
      <c r="G219" s="129"/>
      <c r="H219" s="130"/>
      <c r="I219" s="131"/>
      <c r="J219" s="131"/>
      <c r="K219" s="131"/>
      <c r="L219" s="131"/>
      <c r="M219" s="131"/>
      <c r="N219" s="131"/>
      <c r="O219" s="132"/>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40"/>
      <c r="AN219" s="58"/>
    </row>
    <row r="220" spans="1:40" ht="22.5" customHeight="1" hidden="1" outlineLevel="1">
      <c r="A220" s="127" t="s">
        <v>119</v>
      </c>
      <c r="B220" s="128"/>
      <c r="C220" s="128"/>
      <c r="D220" s="128"/>
      <c r="E220" s="128"/>
      <c r="F220" s="128"/>
      <c r="G220" s="129"/>
      <c r="H220" s="130"/>
      <c r="I220" s="131"/>
      <c r="J220" s="131"/>
      <c r="K220" s="131"/>
      <c r="L220" s="131"/>
      <c r="M220" s="131"/>
      <c r="N220" s="131"/>
      <c r="O220" s="132"/>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40"/>
      <c r="AN220" s="58"/>
    </row>
    <row r="221" spans="1:40" ht="22.5" customHeight="1" hidden="1" outlineLevel="1">
      <c r="A221" s="142" t="s">
        <v>118</v>
      </c>
      <c r="B221" s="143"/>
      <c r="C221" s="143"/>
      <c r="D221" s="143"/>
      <c r="E221" s="143"/>
      <c r="F221" s="143"/>
      <c r="G221" s="144"/>
      <c r="H221" s="136"/>
      <c r="I221" s="137"/>
      <c r="J221" s="137"/>
      <c r="K221" s="137"/>
      <c r="L221" s="137"/>
      <c r="M221" s="137"/>
      <c r="N221" s="137"/>
      <c r="O221" s="13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40"/>
      <c r="AN221" s="58"/>
    </row>
    <row r="222" spans="1:40" ht="22.5" customHeight="1" hidden="1" outlineLevel="1">
      <c r="A222" s="586" t="s">
        <v>117</v>
      </c>
      <c r="B222" s="250"/>
      <c r="C222" s="250"/>
      <c r="D222" s="250"/>
      <c r="E222" s="250"/>
      <c r="F222" s="250"/>
      <c r="G222" s="251"/>
      <c r="H222" s="136"/>
      <c r="I222" s="137"/>
      <c r="J222" s="137"/>
      <c r="K222" s="137"/>
      <c r="L222" s="137"/>
      <c r="M222" s="137"/>
      <c r="N222" s="137"/>
      <c r="O222" s="138"/>
      <c r="P222" s="108"/>
      <c r="Q222" s="108"/>
      <c r="R222" s="108"/>
      <c r="S222" s="108"/>
      <c r="T222" s="108"/>
      <c r="U222" s="108"/>
      <c r="V222" s="108"/>
      <c r="W222" s="108"/>
      <c r="X222" s="601"/>
      <c r="Y222" s="602"/>
      <c r="Z222" s="602"/>
      <c r="AA222" s="602"/>
      <c r="AB222" s="602"/>
      <c r="AC222" s="602"/>
      <c r="AD222" s="602"/>
      <c r="AE222" s="603"/>
      <c r="AF222" s="601"/>
      <c r="AG222" s="602"/>
      <c r="AH222" s="602"/>
      <c r="AI222" s="602"/>
      <c r="AJ222" s="602"/>
      <c r="AK222" s="602"/>
      <c r="AL222" s="602"/>
      <c r="AM222" s="604"/>
      <c r="AN222" s="58"/>
    </row>
    <row r="223" spans="1:40" ht="22.5" customHeight="1" hidden="1" outlineLevel="1">
      <c r="A223" s="102" t="s">
        <v>116</v>
      </c>
      <c r="B223" s="103"/>
      <c r="C223" s="103"/>
      <c r="D223" s="103"/>
      <c r="E223" s="103"/>
      <c r="F223" s="103"/>
      <c r="G223" s="104"/>
      <c r="H223" s="581"/>
      <c r="I223" s="582"/>
      <c r="J223" s="582"/>
      <c r="K223" s="582"/>
      <c r="L223" s="582"/>
      <c r="M223" s="582"/>
      <c r="N223" s="582"/>
      <c r="O223" s="583"/>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4"/>
      <c r="AL223" s="584"/>
      <c r="AM223" s="585"/>
      <c r="AN223" s="58"/>
    </row>
    <row r="224" spans="1:40" ht="22.5" customHeight="1" hidden="1" outlineLevel="1">
      <c r="A224" s="221" t="s">
        <v>0</v>
      </c>
      <c r="B224" s="222"/>
      <c r="C224" s="222"/>
      <c r="D224" s="222"/>
      <c r="E224" s="222"/>
      <c r="F224" s="222"/>
      <c r="G224" s="222"/>
      <c r="H224" s="224" t="s">
        <v>165</v>
      </c>
      <c r="I224" s="225"/>
      <c r="J224" s="225"/>
      <c r="K224" s="225"/>
      <c r="L224" s="225"/>
      <c r="M224" s="225"/>
      <c r="N224" s="225"/>
      <c r="O224" s="226"/>
      <c r="P224" s="419" t="s">
        <v>166</v>
      </c>
      <c r="Q224" s="420"/>
      <c r="R224" s="420"/>
      <c r="S224" s="420"/>
      <c r="T224" s="420"/>
      <c r="U224" s="420"/>
      <c r="V224" s="420"/>
      <c r="W224" s="420"/>
      <c r="X224" s="419" t="s">
        <v>167</v>
      </c>
      <c r="Y224" s="420"/>
      <c r="Z224" s="420"/>
      <c r="AA224" s="420"/>
      <c r="AB224" s="420"/>
      <c r="AC224" s="420"/>
      <c r="AD224" s="420"/>
      <c r="AE224" s="421"/>
      <c r="AF224" s="420" t="s">
        <v>168</v>
      </c>
      <c r="AG224" s="420"/>
      <c r="AH224" s="420"/>
      <c r="AI224" s="420"/>
      <c r="AJ224" s="420"/>
      <c r="AK224" s="420"/>
      <c r="AL224" s="420"/>
      <c r="AM224" s="421"/>
      <c r="AN224" s="58"/>
    </row>
    <row r="225" spans="1:40" ht="22.5" customHeight="1" hidden="1" outlineLevel="1">
      <c r="A225" s="169" t="s">
        <v>155</v>
      </c>
      <c r="B225" s="238"/>
      <c r="C225" s="238"/>
      <c r="D225" s="238"/>
      <c r="E225" s="238"/>
      <c r="F225" s="238"/>
      <c r="G225" s="238"/>
      <c r="H225" s="145"/>
      <c r="I225" s="146"/>
      <c r="J225" s="146"/>
      <c r="K225" s="146"/>
      <c r="L225" s="146"/>
      <c r="M225" s="146"/>
      <c r="N225" s="146"/>
      <c r="O225" s="147"/>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40"/>
      <c r="AN225" s="58"/>
    </row>
    <row r="226" spans="1:40" ht="30.75" customHeight="1" hidden="1" outlineLevel="1">
      <c r="A226" s="169"/>
      <c r="B226" s="238"/>
      <c r="C226" s="238"/>
      <c r="D226" s="238"/>
      <c r="E226" s="238"/>
      <c r="F226" s="238"/>
      <c r="G226" s="238"/>
      <c r="H226" s="392"/>
      <c r="I226" s="393"/>
      <c r="J226" s="393"/>
      <c r="K226" s="393"/>
      <c r="L226" s="393"/>
      <c r="M226" s="393"/>
      <c r="N226" s="393"/>
      <c r="O226" s="394"/>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40"/>
      <c r="AN226" s="58"/>
    </row>
    <row r="227" spans="1:40" ht="46.5" customHeight="1" hidden="1" outlineLevel="1">
      <c r="A227" s="169" t="s">
        <v>211</v>
      </c>
      <c r="B227" s="170"/>
      <c r="C227" s="170"/>
      <c r="D227" s="170"/>
      <c r="E227" s="170"/>
      <c r="F227" s="170"/>
      <c r="G227" s="170"/>
      <c r="H227" s="145"/>
      <c r="I227" s="146"/>
      <c r="J227" s="146"/>
      <c r="K227" s="146"/>
      <c r="L227" s="146"/>
      <c r="M227" s="146"/>
      <c r="N227" s="146"/>
      <c r="O227" s="147"/>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40"/>
      <c r="AN227" s="58"/>
    </row>
    <row r="228" spans="1:40" ht="27.75" customHeight="1" hidden="1" outlineLevel="1">
      <c r="A228" s="169" t="s">
        <v>107</v>
      </c>
      <c r="B228" s="170"/>
      <c r="C228" s="170"/>
      <c r="D228" s="170"/>
      <c r="E228" s="170"/>
      <c r="F228" s="170"/>
      <c r="G228" s="170"/>
      <c r="H228" s="392"/>
      <c r="I228" s="393"/>
      <c r="J228" s="393"/>
      <c r="K228" s="393"/>
      <c r="L228" s="393"/>
      <c r="M228" s="393"/>
      <c r="N228" s="393"/>
      <c r="O228" s="394"/>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40"/>
      <c r="AN228" s="58"/>
    </row>
    <row r="229" spans="1:40" ht="48" customHeight="1" hidden="1" outlineLevel="1">
      <c r="A229" s="135" t="s">
        <v>108</v>
      </c>
      <c r="B229" s="149"/>
      <c r="C229" s="149"/>
      <c r="D229" s="149"/>
      <c r="E229" s="149"/>
      <c r="F229" s="149"/>
      <c r="G229" s="150"/>
      <c r="H229" s="136"/>
      <c r="I229" s="137"/>
      <c r="J229" s="137"/>
      <c r="K229" s="137"/>
      <c r="L229" s="137"/>
      <c r="M229" s="137"/>
      <c r="N229" s="137"/>
      <c r="O229" s="13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40"/>
      <c r="AN229" s="58"/>
    </row>
    <row r="230" spans="1:40" ht="22.5" customHeight="1" hidden="1" outlineLevel="1">
      <c r="A230" s="220" t="s">
        <v>109</v>
      </c>
      <c r="B230" s="170"/>
      <c r="C230" s="170"/>
      <c r="D230" s="170"/>
      <c r="E230" s="170"/>
      <c r="F230" s="170"/>
      <c r="G230" s="170"/>
      <c r="H230" s="136"/>
      <c r="I230" s="137"/>
      <c r="J230" s="137"/>
      <c r="K230" s="137"/>
      <c r="L230" s="137"/>
      <c r="M230" s="137"/>
      <c r="N230" s="137"/>
      <c r="O230" s="13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40"/>
      <c r="AN230" s="58"/>
    </row>
    <row r="231" spans="1:40" ht="34.5" customHeight="1" hidden="1" outlineLevel="1">
      <c r="A231" s="135" t="s">
        <v>114</v>
      </c>
      <c r="B231" s="149"/>
      <c r="C231" s="149"/>
      <c r="D231" s="149"/>
      <c r="E231" s="149"/>
      <c r="F231" s="149"/>
      <c r="G231" s="150"/>
      <c r="H231" s="136"/>
      <c r="I231" s="137"/>
      <c r="J231" s="137"/>
      <c r="K231" s="137"/>
      <c r="L231" s="137"/>
      <c r="M231" s="137"/>
      <c r="N231" s="137"/>
      <c r="O231" s="13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40"/>
      <c r="AN231" s="58"/>
    </row>
    <row r="232" spans="1:40" ht="22.5" customHeight="1" hidden="1" outlineLevel="1">
      <c r="A232" s="127" t="s">
        <v>115</v>
      </c>
      <c r="B232" s="128"/>
      <c r="C232" s="128"/>
      <c r="D232" s="128"/>
      <c r="E232" s="128"/>
      <c r="F232" s="128"/>
      <c r="G232" s="129"/>
      <c r="H232" s="587"/>
      <c r="I232" s="292"/>
      <c r="J232" s="292"/>
      <c r="K232" s="292"/>
      <c r="L232" s="292"/>
      <c r="M232" s="292"/>
      <c r="N232" s="292"/>
      <c r="O232" s="588"/>
      <c r="P232" s="589"/>
      <c r="Q232" s="589"/>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90"/>
      <c r="AN232" s="58"/>
    </row>
    <row r="233" spans="1:40" ht="22.5" customHeight="1" hidden="1" outlineLevel="1">
      <c r="A233" s="127" t="s">
        <v>119</v>
      </c>
      <c r="B233" s="128"/>
      <c r="C233" s="128"/>
      <c r="D233" s="128"/>
      <c r="E233" s="128"/>
      <c r="F233" s="128"/>
      <c r="G233" s="129"/>
      <c r="H233" s="136"/>
      <c r="I233" s="137"/>
      <c r="J233" s="137"/>
      <c r="K233" s="137"/>
      <c r="L233" s="137"/>
      <c r="M233" s="137"/>
      <c r="N233" s="137"/>
      <c r="O233" s="13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40"/>
      <c r="AN233" s="58"/>
    </row>
    <row r="234" spans="1:40" ht="22.5" customHeight="1" hidden="1" outlineLevel="1">
      <c r="A234" s="142" t="s">
        <v>118</v>
      </c>
      <c r="B234" s="143"/>
      <c r="C234" s="143"/>
      <c r="D234" s="143"/>
      <c r="E234" s="143"/>
      <c r="F234" s="143"/>
      <c r="G234" s="144"/>
      <c r="H234" s="136"/>
      <c r="I234" s="137"/>
      <c r="J234" s="137"/>
      <c r="K234" s="137"/>
      <c r="L234" s="137"/>
      <c r="M234" s="137"/>
      <c r="N234" s="137"/>
      <c r="O234" s="13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40"/>
      <c r="AN234" s="58"/>
    </row>
    <row r="235" spans="1:40" ht="48.75" customHeight="1" hidden="1" outlineLevel="1">
      <c r="A235" s="586" t="s">
        <v>117</v>
      </c>
      <c r="B235" s="250"/>
      <c r="C235" s="250"/>
      <c r="D235" s="250"/>
      <c r="E235" s="250"/>
      <c r="F235" s="250"/>
      <c r="G235" s="251"/>
      <c r="H235" s="130"/>
      <c r="I235" s="131"/>
      <c r="J235" s="131"/>
      <c r="K235" s="131"/>
      <c r="L235" s="131"/>
      <c r="M235" s="131"/>
      <c r="N235" s="131"/>
      <c r="O235" s="132"/>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40"/>
      <c r="AN235" s="58"/>
    </row>
    <row r="236" spans="1:40" ht="26.25" customHeight="1" hidden="1" outlineLevel="1">
      <c r="A236" s="102" t="s">
        <v>116</v>
      </c>
      <c r="B236" s="103"/>
      <c r="C236" s="103"/>
      <c r="D236" s="103"/>
      <c r="E236" s="103"/>
      <c r="F236" s="103"/>
      <c r="G236" s="104"/>
      <c r="H236" s="130"/>
      <c r="I236" s="131"/>
      <c r="J236" s="131"/>
      <c r="K236" s="131"/>
      <c r="L236" s="131"/>
      <c r="M236" s="131"/>
      <c r="N236" s="131"/>
      <c r="O236" s="132"/>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40"/>
      <c r="AN236" s="58"/>
    </row>
    <row r="237" spans="1:40" ht="26.25" customHeight="1" collapsed="1">
      <c r="A237" s="221" t="s">
        <v>141</v>
      </c>
      <c r="B237" s="222"/>
      <c r="C237" s="222"/>
      <c r="D237" s="222"/>
      <c r="E237" s="222"/>
      <c r="F237" s="222"/>
      <c r="G237" s="223"/>
      <c r="H237" s="224" t="s">
        <v>161</v>
      </c>
      <c r="I237" s="225"/>
      <c r="J237" s="225"/>
      <c r="K237" s="225"/>
      <c r="L237" s="225"/>
      <c r="M237" s="225"/>
      <c r="N237" s="225"/>
      <c r="O237" s="226"/>
      <c r="P237" s="237" t="s">
        <v>162</v>
      </c>
      <c r="Q237" s="237"/>
      <c r="R237" s="237"/>
      <c r="S237" s="237"/>
      <c r="T237" s="237"/>
      <c r="U237" s="237"/>
      <c r="V237" s="237"/>
      <c r="W237" s="237"/>
      <c r="X237" s="237" t="s">
        <v>163</v>
      </c>
      <c r="Y237" s="237"/>
      <c r="Z237" s="237"/>
      <c r="AA237" s="237"/>
      <c r="AB237" s="237"/>
      <c r="AC237" s="237"/>
      <c r="AD237" s="237"/>
      <c r="AE237" s="237"/>
      <c r="AF237" s="237" t="s">
        <v>164</v>
      </c>
      <c r="AG237" s="237"/>
      <c r="AH237" s="237"/>
      <c r="AI237" s="237"/>
      <c r="AJ237" s="237"/>
      <c r="AK237" s="237"/>
      <c r="AL237" s="237"/>
      <c r="AM237" s="415"/>
      <c r="AN237" s="21"/>
    </row>
    <row r="238" spans="1:67" ht="24.75" customHeight="1">
      <c r="A238" s="169" t="s">
        <v>155</v>
      </c>
      <c r="B238" s="238"/>
      <c r="C238" s="238"/>
      <c r="D238" s="238"/>
      <c r="E238" s="238"/>
      <c r="F238" s="238"/>
      <c r="G238" s="238"/>
      <c r="H238" s="145"/>
      <c r="I238" s="146"/>
      <c r="J238" s="146"/>
      <c r="K238" s="146"/>
      <c r="L238" s="146"/>
      <c r="M238" s="146"/>
      <c r="N238" s="146"/>
      <c r="O238" s="147"/>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395"/>
      <c r="AN238" s="21"/>
      <c r="AZ238" s="2">
        <f>IF(NOT(ISBLANK(H238)),BA238,0)</f>
        <v>0</v>
      </c>
      <c r="BA238" s="2">
        <f>IF(ISBLANK(H240),1,BB238)</f>
        <v>1</v>
      </c>
      <c r="BB238" s="2">
        <f>IF(ISBLANK(H243),1,BC238)</f>
        <v>1</v>
      </c>
      <c r="BC238" s="2">
        <f>IF(ISBLANK(H244),1,BD238)</f>
        <v>1</v>
      </c>
      <c r="BD238" s="2">
        <f>IF(ISBLANK(H245),1,BE238)</f>
        <v>1</v>
      </c>
      <c r="BE238" s="2">
        <f>IF(ISBLANK(H246),1,BF238)</f>
        <v>1</v>
      </c>
      <c r="BF238" s="2">
        <f>IF(ISBLANK(H247),1,BG238)</f>
        <v>1</v>
      </c>
      <c r="BG238" s="2">
        <f>IF(ISBLANK(H248),1,BH238)</f>
        <v>1</v>
      </c>
      <c r="BH238" s="2">
        <f>IF(ISBLANK(H249),1,BI238)</f>
        <v>1</v>
      </c>
      <c r="BI238" s="2">
        <f>IF(ISBLANK(#REF!),1,BJ238)</f>
        <v>0</v>
      </c>
      <c r="BJ238" s="2">
        <f>IF(ISBLANK(#REF!),1,0)</f>
        <v>0</v>
      </c>
      <c r="BO238" s="2">
        <f>SUM(AZ238:BN238)</f>
        <v>8</v>
      </c>
    </row>
    <row r="239" spans="1:52" ht="51" customHeight="1">
      <c r="A239" s="169"/>
      <c r="B239" s="238"/>
      <c r="C239" s="238"/>
      <c r="D239" s="238"/>
      <c r="E239" s="238"/>
      <c r="F239" s="238"/>
      <c r="G239" s="238"/>
      <c r="H239" s="392"/>
      <c r="I239" s="393"/>
      <c r="J239" s="393"/>
      <c r="K239" s="393"/>
      <c r="L239" s="393"/>
      <c r="M239" s="393"/>
      <c r="N239" s="393"/>
      <c r="O239" s="394"/>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40"/>
      <c r="AN239" s="21"/>
      <c r="AZ239" s="2">
        <f>IF(OR(BO238=0,BO238=10),0,5)</f>
        <v>5</v>
      </c>
    </row>
    <row r="240" spans="1:67" ht="73.5" customHeight="1">
      <c r="A240" s="169" t="s">
        <v>187</v>
      </c>
      <c r="B240" s="170"/>
      <c r="C240" s="170"/>
      <c r="D240" s="170"/>
      <c r="E240" s="170"/>
      <c r="F240" s="170"/>
      <c r="G240" s="170"/>
      <c r="H240" s="136"/>
      <c r="I240" s="137"/>
      <c r="J240" s="137"/>
      <c r="K240" s="137"/>
      <c r="L240" s="137"/>
      <c r="M240" s="137"/>
      <c r="N240" s="137"/>
      <c r="O240" s="13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40"/>
      <c r="AN240" s="21"/>
      <c r="AO240" s="2" t="s">
        <v>6</v>
      </c>
      <c r="AZ240" s="2">
        <f>IF(NOT(ISBLANK(P238)),BA240,0)</f>
        <v>0</v>
      </c>
      <c r="BA240" s="2">
        <f>IF(ISBLANK(P240),1,BB240)</f>
        <v>1</v>
      </c>
      <c r="BB240" s="2">
        <f>IF(ISBLANK(P243),1,BC240)</f>
        <v>1</v>
      </c>
      <c r="BC240" s="2">
        <f>IF(ISBLANK(P244),1,BD240)</f>
        <v>1</v>
      </c>
      <c r="BD240" s="2">
        <f>IF(ISBLANK(P245),1,BE240)</f>
        <v>1</v>
      </c>
      <c r="BE240" s="2">
        <f>IF(ISBLANK(P246),1,BF240)</f>
        <v>1</v>
      </c>
      <c r="BF240" s="2">
        <f>IF(ISBLANK(P247),1,BG240)</f>
        <v>1</v>
      </c>
      <c r="BG240" s="2">
        <f>IF(ISBLANK(P248),1,BH240)</f>
        <v>1</v>
      </c>
      <c r="BH240" s="2">
        <f>IF(ISBLANK(P249),1,BI240)</f>
        <v>1</v>
      </c>
      <c r="BI240" s="2">
        <f>IF(ISBLANK(#REF!),1,BJ240)</f>
        <v>0</v>
      </c>
      <c r="BJ240" s="2">
        <f>IF(ISBLANK(#REF!),1,0)</f>
        <v>0</v>
      </c>
      <c r="BO240" s="2">
        <f>SUM(AZ240:BN240)</f>
        <v>8</v>
      </c>
    </row>
    <row r="241" spans="1:40" ht="23.25" customHeight="1">
      <c r="A241" s="169" t="s">
        <v>107</v>
      </c>
      <c r="B241" s="170"/>
      <c r="C241" s="170"/>
      <c r="D241" s="170"/>
      <c r="E241" s="170"/>
      <c r="F241" s="170"/>
      <c r="G241" s="170"/>
      <c r="H241" s="136"/>
      <c r="I241" s="137"/>
      <c r="J241" s="137"/>
      <c r="K241" s="137"/>
      <c r="L241" s="137"/>
      <c r="M241" s="137"/>
      <c r="N241" s="137"/>
      <c r="O241" s="13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40"/>
      <c r="AN241" s="21"/>
    </row>
    <row r="242" spans="1:52" ht="40.5" customHeight="1">
      <c r="A242" s="135" t="s">
        <v>108</v>
      </c>
      <c r="B242" s="149"/>
      <c r="C242" s="149"/>
      <c r="D242" s="149"/>
      <c r="E242" s="149"/>
      <c r="F242" s="149"/>
      <c r="G242" s="150"/>
      <c r="H242" s="151"/>
      <c r="I242" s="152"/>
      <c r="J242" s="152"/>
      <c r="K242" s="152"/>
      <c r="L242" s="152"/>
      <c r="M242" s="152"/>
      <c r="N242" s="152"/>
      <c r="O242" s="153"/>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8"/>
      <c r="AN242" s="21"/>
      <c r="AO242" s="2" t="s">
        <v>8</v>
      </c>
      <c r="AZ242" s="2">
        <f>IF(OR(BO240=0,BO240=10),0,5)</f>
        <v>5</v>
      </c>
    </row>
    <row r="243" spans="1:67" ht="21" customHeight="1">
      <c r="A243" s="220" t="s">
        <v>109</v>
      </c>
      <c r="B243" s="170"/>
      <c r="C243" s="170"/>
      <c r="D243" s="170"/>
      <c r="E243" s="170"/>
      <c r="F243" s="170"/>
      <c r="G243" s="170"/>
      <c r="H243" s="151"/>
      <c r="I243" s="152"/>
      <c r="J243" s="152"/>
      <c r="K243" s="152"/>
      <c r="L243" s="152"/>
      <c r="M243" s="152"/>
      <c r="N243" s="152"/>
      <c r="O243" s="153"/>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8"/>
      <c r="AN243" s="21"/>
      <c r="AO243" s="2" t="s">
        <v>9</v>
      </c>
      <c r="AZ243" s="2">
        <f>IF(NOT(ISBLANK(X238)),BA243,0)</f>
        <v>0</v>
      </c>
      <c r="BA243" s="2">
        <f>IF(ISBLANK(X240),1,BB243)</f>
        <v>1</v>
      </c>
      <c r="BB243" s="2">
        <f>IF(ISBLANK(X243),1,BC243)</f>
        <v>1</v>
      </c>
      <c r="BC243" s="2">
        <f>IF(ISBLANK(X244),1,BD243)</f>
        <v>1</v>
      </c>
      <c r="BD243" s="2">
        <f>IF(ISBLANK(X245),1,BE243)</f>
        <v>1</v>
      </c>
      <c r="BE243" s="2">
        <f>IF(ISBLANK(X246),1,BF243)</f>
        <v>1</v>
      </c>
      <c r="BF243" s="2">
        <f>IF(ISBLANK(X247),1,BG243)</f>
        <v>1</v>
      </c>
      <c r="BG243" s="2">
        <f>IF(ISBLANK(X248),1,BH243)</f>
        <v>1</v>
      </c>
      <c r="BH243" s="2">
        <f>IF(ISBLANK(X249),1,BI243)</f>
        <v>1</v>
      </c>
      <c r="BI243" s="2">
        <f>IF(ISBLANK(#REF!),1,BJ243)</f>
        <v>0</v>
      </c>
      <c r="BJ243" s="2">
        <f>IF(ISBLANK(#REF!),1,0)</f>
        <v>0</v>
      </c>
      <c r="BO243" s="2">
        <f>SUM(AZ243:BN243)</f>
        <v>8</v>
      </c>
    </row>
    <row r="244" spans="1:52" ht="36.75" customHeight="1">
      <c r="A244" s="135" t="s">
        <v>114</v>
      </c>
      <c r="B244" s="149"/>
      <c r="C244" s="149"/>
      <c r="D244" s="149"/>
      <c r="E244" s="149"/>
      <c r="F244" s="149"/>
      <c r="G244" s="150"/>
      <c r="H244" s="151"/>
      <c r="I244" s="152"/>
      <c r="J244" s="152"/>
      <c r="K244" s="152"/>
      <c r="L244" s="152"/>
      <c r="M244" s="152"/>
      <c r="N244" s="152"/>
      <c r="O244" s="153"/>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8"/>
      <c r="AN244" s="21"/>
      <c r="AO244" s="2" t="s">
        <v>10</v>
      </c>
      <c r="AZ244" s="2">
        <f>IF(OR(BO243=0,BO243=10),0,5)</f>
        <v>5</v>
      </c>
    </row>
    <row r="245" spans="1:67" ht="21" customHeight="1">
      <c r="A245" s="127" t="s">
        <v>115</v>
      </c>
      <c r="B245" s="128"/>
      <c r="C245" s="128"/>
      <c r="D245" s="128"/>
      <c r="E245" s="128"/>
      <c r="F245" s="128"/>
      <c r="G245" s="129"/>
      <c r="H245" s="130"/>
      <c r="I245" s="131"/>
      <c r="J245" s="131"/>
      <c r="K245" s="131"/>
      <c r="L245" s="131"/>
      <c r="M245" s="131"/>
      <c r="N245" s="131"/>
      <c r="O245" s="132"/>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40"/>
      <c r="AN245" s="21"/>
      <c r="AZ245" s="2">
        <f>IF(NOT(ISBLANK(AF238)),BA245,0)</f>
        <v>0</v>
      </c>
      <c r="BA245" s="2">
        <f>IF(ISBLANK(AF240),1,BB245)</f>
        <v>1</v>
      </c>
      <c r="BB245" s="2">
        <f>IF(ISBLANK(AF243),1,BC245)</f>
        <v>1</v>
      </c>
      <c r="BC245" s="2">
        <f>IF(ISBLANK(AF244),1,BD245)</f>
        <v>1</v>
      </c>
      <c r="BD245" s="2">
        <f>IF(ISBLANK(AF245),1,BE245)</f>
        <v>1</v>
      </c>
      <c r="BE245" s="2">
        <f>IF(ISBLANK(AF246),1,BF245)</f>
        <v>1</v>
      </c>
      <c r="BF245" s="2">
        <f>IF(ISBLANK(AF247),1,BG245)</f>
        <v>1</v>
      </c>
      <c r="BG245" s="2">
        <f>IF(ISBLANK(AF248),1,BH245)</f>
        <v>1</v>
      </c>
      <c r="BH245" s="2">
        <f>IF(ISBLANK(AF249),1,BI245)</f>
        <v>1</v>
      </c>
      <c r="BI245" s="2">
        <f>IF(ISBLANK(#REF!),1,BJ245)</f>
        <v>0</v>
      </c>
      <c r="BJ245" s="2">
        <f>IF(ISBLANK(#REF!),1,0)</f>
        <v>0</v>
      </c>
      <c r="BO245" s="2">
        <f>SUM(AZ245:BN245)</f>
        <v>8</v>
      </c>
    </row>
    <row r="246" spans="1:52" ht="21" customHeight="1">
      <c r="A246" s="127" t="s">
        <v>119</v>
      </c>
      <c r="B246" s="128"/>
      <c r="C246" s="128"/>
      <c r="D246" s="128"/>
      <c r="E246" s="128"/>
      <c r="F246" s="128"/>
      <c r="G246" s="129"/>
      <c r="H246" s="130"/>
      <c r="I246" s="131"/>
      <c r="J246" s="131"/>
      <c r="K246" s="131"/>
      <c r="L246" s="131"/>
      <c r="M246" s="131"/>
      <c r="N246" s="131"/>
      <c r="O246" s="132"/>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40"/>
      <c r="AN246" s="21"/>
      <c r="AZ246" s="2">
        <f>IF(OR(BO245=0,BO245=10),0,5)</f>
        <v>5</v>
      </c>
    </row>
    <row r="247" spans="1:52" ht="21" customHeight="1">
      <c r="A247" s="142" t="s">
        <v>118</v>
      </c>
      <c r="B247" s="143"/>
      <c r="C247" s="143"/>
      <c r="D247" s="143"/>
      <c r="E247" s="143"/>
      <c r="F247" s="143"/>
      <c r="G247" s="144"/>
      <c r="H247" s="145"/>
      <c r="I247" s="146"/>
      <c r="J247" s="146"/>
      <c r="K247" s="146"/>
      <c r="L247" s="146"/>
      <c r="M247" s="146"/>
      <c r="N247" s="146"/>
      <c r="O247" s="147"/>
      <c r="P247" s="125"/>
      <c r="Q247" s="125"/>
      <c r="R247" s="125"/>
      <c r="S247" s="125"/>
      <c r="T247" s="125"/>
      <c r="U247" s="125"/>
      <c r="V247" s="125"/>
      <c r="W247" s="125"/>
      <c r="X247" s="108"/>
      <c r="Y247" s="108"/>
      <c r="Z247" s="108"/>
      <c r="AA247" s="108"/>
      <c r="AB247" s="108"/>
      <c r="AC247" s="108"/>
      <c r="AD247" s="108"/>
      <c r="AE247" s="108"/>
      <c r="AF247" s="125"/>
      <c r="AG247" s="125"/>
      <c r="AH247" s="125"/>
      <c r="AI247" s="125"/>
      <c r="AJ247" s="125"/>
      <c r="AK247" s="125"/>
      <c r="AL247" s="125"/>
      <c r="AM247" s="126"/>
      <c r="AN247" s="21"/>
      <c r="AO247" s="2" t="s">
        <v>6</v>
      </c>
      <c r="AZ247" s="2">
        <f>SUM(AZ239,AZ242,AZ244,AZ246)</f>
        <v>20</v>
      </c>
    </row>
    <row r="248" spans="1:52" ht="46.5" customHeight="1">
      <c r="A248" s="135" t="s">
        <v>117</v>
      </c>
      <c r="B248" s="128"/>
      <c r="C248" s="128"/>
      <c r="D248" s="128"/>
      <c r="E248" s="128"/>
      <c r="F248" s="128"/>
      <c r="G248" s="129"/>
      <c r="H248" s="136"/>
      <c r="I248" s="137"/>
      <c r="J248" s="137"/>
      <c r="K248" s="137"/>
      <c r="L248" s="137"/>
      <c r="M248" s="137"/>
      <c r="N248" s="137"/>
      <c r="O248" s="138"/>
      <c r="P248" s="108"/>
      <c r="Q248" s="108"/>
      <c r="R248" s="108"/>
      <c r="S248" s="108"/>
      <c r="T248" s="108"/>
      <c r="U248" s="108"/>
      <c r="V248" s="108"/>
      <c r="W248" s="108"/>
      <c r="X248" s="139"/>
      <c r="Y248" s="139"/>
      <c r="Z248" s="139"/>
      <c r="AA248" s="139"/>
      <c r="AB248" s="139"/>
      <c r="AC248" s="139"/>
      <c r="AD248" s="139"/>
      <c r="AE248" s="139"/>
      <c r="AF248" s="108"/>
      <c r="AG248" s="108"/>
      <c r="AH248" s="108"/>
      <c r="AI248" s="108"/>
      <c r="AJ248" s="108"/>
      <c r="AK248" s="108"/>
      <c r="AL248" s="108"/>
      <c r="AM248" s="140"/>
      <c r="AN248" s="21"/>
      <c r="AO248" s="2" t="s">
        <v>11</v>
      </c>
      <c r="AZ248" s="2">
        <f>IF(AND(BB135=0,AZ247=0),0,5)</f>
        <v>5</v>
      </c>
    </row>
    <row r="249" spans="1:41" ht="21" customHeight="1">
      <c r="A249" s="102" t="s">
        <v>116</v>
      </c>
      <c r="B249" s="103"/>
      <c r="C249" s="103"/>
      <c r="D249" s="103"/>
      <c r="E249" s="103"/>
      <c r="F249" s="103"/>
      <c r="G249" s="104"/>
      <c r="H249" s="105"/>
      <c r="I249" s="106"/>
      <c r="J249" s="106"/>
      <c r="K249" s="106"/>
      <c r="L249" s="106"/>
      <c r="M249" s="106"/>
      <c r="N249" s="106"/>
      <c r="O249" s="107"/>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5"/>
      <c r="AN249" s="52"/>
      <c r="AO249" s="2" t="s">
        <v>25</v>
      </c>
    </row>
    <row r="250" spans="1:40" ht="21" customHeight="1">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90"/>
      <c r="AN250" s="58"/>
    </row>
    <row r="251" spans="1:40" ht="94.5" customHeight="1">
      <c r="A251" s="96" t="s">
        <v>238</v>
      </c>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8"/>
      <c r="AN251" s="58"/>
    </row>
    <row r="252" spans="1:85" s="5" customFormat="1" ht="40.5" customHeight="1">
      <c r="A252" s="218" t="s">
        <v>222</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c r="AG252" s="219"/>
      <c r="AH252" s="219"/>
      <c r="AI252" s="219"/>
      <c r="AJ252" s="219"/>
      <c r="AK252" s="219"/>
      <c r="AL252" s="219"/>
      <c r="AM252" s="219"/>
      <c r="CG252" s="10"/>
    </row>
    <row r="253" spans="1:85" s="5" customFormat="1" ht="9.75" customHeight="1">
      <c r="A253" s="17"/>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9"/>
      <c r="CG253" s="10"/>
    </row>
    <row r="254" spans="1:39" s="5" customFormat="1" ht="15.75" customHeight="1">
      <c r="A254" s="218" t="s">
        <v>158</v>
      </c>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8"/>
      <c r="AL254" s="218"/>
      <c r="AM254" s="218"/>
    </row>
    <row r="255" spans="1:85" s="5" customFormat="1" ht="8.25" customHeight="1">
      <c r="A255" s="215"/>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6"/>
      <c r="AK255" s="216"/>
      <c r="AL255" s="216"/>
      <c r="AM255" s="217"/>
      <c r="CG255" s="10"/>
    </row>
    <row r="256" spans="1:85" s="5" customFormat="1" ht="80.25" customHeight="1">
      <c r="A256" s="218" t="s">
        <v>159</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c r="AG256" s="219"/>
      <c r="AH256" s="219"/>
      <c r="AI256" s="219"/>
      <c r="AJ256" s="219"/>
      <c r="AK256" s="219"/>
      <c r="AL256" s="219"/>
      <c r="AM256" s="219"/>
      <c r="CG256" s="10"/>
    </row>
    <row r="257" spans="1:85" s="5" customFormat="1" ht="10.5" customHeight="1">
      <c r="A257" s="215"/>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6"/>
      <c r="AK257" s="216"/>
      <c r="AL257" s="216"/>
      <c r="AM257" s="217"/>
      <c r="CG257" s="10"/>
    </row>
    <row r="258" spans="1:85" s="5" customFormat="1" ht="24.75" customHeight="1">
      <c r="A258" s="218" t="s">
        <v>223</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c r="AG258" s="219"/>
      <c r="AH258" s="219"/>
      <c r="AI258" s="219"/>
      <c r="AJ258" s="219"/>
      <c r="AK258" s="219"/>
      <c r="AL258" s="219"/>
      <c r="AM258" s="219"/>
      <c r="CG258" s="10"/>
    </row>
    <row r="259" spans="1:85" s="5" customFormat="1" ht="7.5" customHeight="1">
      <c r="A259" s="215"/>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c r="AG259" s="216"/>
      <c r="AH259" s="216"/>
      <c r="AI259" s="216"/>
      <c r="AJ259" s="216"/>
      <c r="AK259" s="216"/>
      <c r="AL259" s="216"/>
      <c r="AM259" s="217"/>
      <c r="CG259" s="10"/>
    </row>
    <row r="260" spans="1:85" s="5" customFormat="1" ht="43.5" customHeight="1">
      <c r="A260" s="218" t="s">
        <v>224</v>
      </c>
      <c r="B260" s="219"/>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c r="AF260" s="219"/>
      <c r="AG260" s="219"/>
      <c r="AH260" s="219"/>
      <c r="AI260" s="219"/>
      <c r="AJ260" s="219"/>
      <c r="AK260" s="219"/>
      <c r="AL260" s="219"/>
      <c r="AM260" s="219"/>
      <c r="CG260" s="10"/>
    </row>
    <row r="261" spans="1:85" s="5" customFormat="1" ht="9" customHeight="1">
      <c r="A261" s="17"/>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9"/>
      <c r="CG261" s="10"/>
    </row>
    <row r="262" spans="1:85" s="5" customFormat="1" ht="65.25" customHeight="1">
      <c r="A262" s="218" t="s">
        <v>225</v>
      </c>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c r="AG262" s="219"/>
      <c r="AH262" s="219"/>
      <c r="AI262" s="219"/>
      <c r="AJ262" s="219"/>
      <c r="AK262" s="219"/>
      <c r="AL262" s="219"/>
      <c r="AM262" s="219"/>
      <c r="CG262" s="10"/>
    </row>
    <row r="263" spans="1:85" s="5" customFormat="1" ht="7.5" customHeight="1">
      <c r="A263" s="17"/>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9"/>
      <c r="CG263" s="10"/>
    </row>
    <row r="264" spans="1:85" s="5" customFormat="1" ht="71.25" customHeight="1">
      <c r="A264" s="218" t="s">
        <v>189</v>
      </c>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19"/>
      <c r="AD264" s="219"/>
      <c r="AE264" s="219"/>
      <c r="AF264" s="219"/>
      <c r="AG264" s="219"/>
      <c r="AH264" s="219"/>
      <c r="AI264" s="219"/>
      <c r="AJ264" s="219"/>
      <c r="AK264" s="219"/>
      <c r="AL264" s="219"/>
      <c r="AM264" s="219"/>
      <c r="CG264" s="10"/>
    </row>
    <row r="265" spans="1:85" s="5" customFormat="1" ht="7.5" customHeight="1">
      <c r="A265" s="17"/>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9"/>
      <c r="CG265" s="10"/>
    </row>
    <row r="266" spans="1:85" s="5" customFormat="1" ht="24.75" customHeight="1">
      <c r="A266" s="218" t="s">
        <v>226</v>
      </c>
      <c r="B266" s="219"/>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c r="AA266" s="219"/>
      <c r="AB266" s="219"/>
      <c r="AC266" s="219"/>
      <c r="AD266" s="219"/>
      <c r="AE266" s="219"/>
      <c r="AF266" s="219"/>
      <c r="AG266" s="219"/>
      <c r="AH266" s="219"/>
      <c r="AI266" s="219"/>
      <c r="AJ266" s="219"/>
      <c r="AK266" s="219"/>
      <c r="AL266" s="219"/>
      <c r="AM266" s="219"/>
      <c r="CG266" s="10"/>
    </row>
    <row r="267" spans="1:85" s="5" customFormat="1" ht="6.75" customHeight="1">
      <c r="A267" s="17"/>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9"/>
      <c r="CG267" s="10"/>
    </row>
    <row r="268" spans="1:85" s="5" customFormat="1" ht="40.5" customHeight="1">
      <c r="A268" s="218" t="s">
        <v>237</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219"/>
      <c r="AL268" s="219"/>
      <c r="AM268" s="219"/>
      <c r="CG268" s="10"/>
    </row>
    <row r="269" spans="1:85" s="5" customFormat="1" ht="8.25" customHeight="1">
      <c r="A269" s="17"/>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9"/>
      <c r="CG269" s="10"/>
    </row>
    <row r="270" spans="1:85" s="5" customFormat="1" ht="17.25" customHeight="1">
      <c r="A270" s="218" t="s">
        <v>160</v>
      </c>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c r="AH270" s="219"/>
      <c r="AI270" s="219"/>
      <c r="AJ270" s="219"/>
      <c r="AK270" s="219"/>
      <c r="AL270" s="219"/>
      <c r="AM270" s="219"/>
      <c r="CG270" s="10"/>
    </row>
    <row r="271" spans="1:85" s="5" customFormat="1" ht="8.25" customHeight="1">
      <c r="A271" s="212"/>
      <c r="B271" s="213"/>
      <c r="C271" s="213"/>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3"/>
      <c r="AL271" s="213"/>
      <c r="AM271" s="214"/>
      <c r="CG271" s="10"/>
    </row>
    <row r="272" spans="1:85" s="5" customFormat="1" ht="39" customHeight="1">
      <c r="A272" s="209" t="s">
        <v>190</v>
      </c>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210"/>
      <c r="AM272" s="211"/>
      <c r="CG272" s="10"/>
    </row>
    <row r="273" spans="1:41" ht="21" customHeight="1">
      <c r="A273" s="469" t="s">
        <v>113</v>
      </c>
      <c r="B273" s="470"/>
      <c r="C273" s="470"/>
      <c r="D273" s="470"/>
      <c r="E273" s="470"/>
      <c r="F273" s="470"/>
      <c r="G273" s="471"/>
      <c r="H273" s="478"/>
      <c r="I273" s="479"/>
      <c r="J273" s="479"/>
      <c r="K273" s="479"/>
      <c r="L273" s="479"/>
      <c r="M273" s="479"/>
      <c r="N273" s="479"/>
      <c r="O273" s="479"/>
      <c r="P273" s="479"/>
      <c r="Q273" s="479"/>
      <c r="R273" s="479"/>
      <c r="S273" s="479"/>
      <c r="T273" s="480"/>
      <c r="U273" s="457" t="s">
        <v>110</v>
      </c>
      <c r="V273" s="458"/>
      <c r="W273" s="458"/>
      <c r="X273" s="458"/>
      <c r="Y273" s="458"/>
      <c r="Z273" s="458"/>
      <c r="AA273" s="459"/>
      <c r="AB273" s="484"/>
      <c r="AC273" s="485"/>
      <c r="AD273" s="485"/>
      <c r="AE273" s="485"/>
      <c r="AF273" s="485"/>
      <c r="AG273" s="485"/>
      <c r="AH273" s="485"/>
      <c r="AI273" s="485"/>
      <c r="AJ273" s="485"/>
      <c r="AK273" s="485"/>
      <c r="AL273" s="485"/>
      <c r="AM273" s="486"/>
      <c r="AO273" s="2" t="s">
        <v>28</v>
      </c>
    </row>
    <row r="274" spans="1:41" ht="21" customHeight="1">
      <c r="A274" s="475" t="s">
        <v>112</v>
      </c>
      <c r="B274" s="476"/>
      <c r="C274" s="476"/>
      <c r="D274" s="476"/>
      <c r="E274" s="476"/>
      <c r="F274" s="476"/>
      <c r="G274" s="477"/>
      <c r="H274" s="472"/>
      <c r="I274" s="473"/>
      <c r="J274" s="473"/>
      <c r="K274" s="473"/>
      <c r="L274" s="473"/>
      <c r="M274" s="473"/>
      <c r="N274" s="473"/>
      <c r="O274" s="473"/>
      <c r="P274" s="473"/>
      <c r="Q274" s="473"/>
      <c r="R274" s="473"/>
      <c r="S274" s="473"/>
      <c r="T274" s="473"/>
      <c r="U274" s="473"/>
      <c r="V274" s="473"/>
      <c r="W274" s="473"/>
      <c r="X274" s="473"/>
      <c r="Y274" s="473"/>
      <c r="Z274" s="473"/>
      <c r="AA274" s="473"/>
      <c r="AB274" s="473"/>
      <c r="AC274" s="473"/>
      <c r="AD274" s="473"/>
      <c r="AE274" s="473"/>
      <c r="AF274" s="473"/>
      <c r="AG274" s="473"/>
      <c r="AH274" s="473"/>
      <c r="AI274" s="473"/>
      <c r="AJ274" s="473"/>
      <c r="AK274" s="473"/>
      <c r="AL274" s="473"/>
      <c r="AM274" s="474"/>
      <c r="AO274" s="2" t="s">
        <v>30</v>
      </c>
    </row>
    <row r="275" spans="1:41" ht="9" customHeight="1">
      <c r="A275" s="481"/>
      <c r="B275" s="482"/>
      <c r="C275" s="482"/>
      <c r="D275" s="482"/>
      <c r="E275" s="482"/>
      <c r="F275" s="482"/>
      <c r="G275" s="482"/>
      <c r="H275" s="482"/>
      <c r="I275" s="482"/>
      <c r="J275" s="482"/>
      <c r="K275" s="482"/>
      <c r="L275" s="482"/>
      <c r="M275" s="482"/>
      <c r="N275" s="482"/>
      <c r="O275" s="482"/>
      <c r="P275" s="482"/>
      <c r="Q275" s="482"/>
      <c r="R275" s="482"/>
      <c r="S275" s="482"/>
      <c r="T275" s="482"/>
      <c r="U275" s="482"/>
      <c r="V275" s="482"/>
      <c r="W275" s="482"/>
      <c r="X275" s="482"/>
      <c r="Y275" s="482"/>
      <c r="Z275" s="482"/>
      <c r="AA275" s="482"/>
      <c r="AB275" s="482"/>
      <c r="AC275" s="482"/>
      <c r="AD275" s="482"/>
      <c r="AE275" s="482"/>
      <c r="AF275" s="482"/>
      <c r="AG275" s="482"/>
      <c r="AH275" s="482"/>
      <c r="AI275" s="482"/>
      <c r="AJ275" s="482"/>
      <c r="AK275" s="482"/>
      <c r="AL275" s="482"/>
      <c r="AM275" s="483"/>
      <c r="AO275" s="2" t="s">
        <v>50</v>
      </c>
    </row>
    <row r="276" spans="1:41" ht="21" customHeight="1">
      <c r="A276" s="466" t="s">
        <v>227</v>
      </c>
      <c r="B276" s="467"/>
      <c r="C276" s="467"/>
      <c r="D276" s="467"/>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7"/>
      <c r="AL276" s="467"/>
      <c r="AM276" s="468"/>
      <c r="AO276" s="2" t="s">
        <v>51</v>
      </c>
    </row>
    <row r="277" spans="1:39" ht="30.75" customHeight="1">
      <c r="A277" s="91" t="s">
        <v>198</v>
      </c>
      <c r="B277" s="92"/>
      <c r="C277" s="92"/>
      <c r="D277" s="92"/>
      <c r="E277" s="92"/>
      <c r="F277" s="92"/>
      <c r="G277" s="92"/>
      <c r="H277" s="92"/>
      <c r="I277" s="92"/>
      <c r="J277" s="92"/>
      <c r="K277" s="92"/>
      <c r="L277" s="92"/>
      <c r="M277" s="92"/>
      <c r="N277" s="92"/>
      <c r="O277" s="92"/>
      <c r="P277" s="92"/>
      <c r="Q277" s="92"/>
      <c r="R277" s="92"/>
      <c r="S277" s="92"/>
      <c r="T277" s="93"/>
      <c r="U277" s="469" t="s">
        <v>111</v>
      </c>
      <c r="V277" s="470"/>
      <c r="W277" s="470"/>
      <c r="X277" s="470"/>
      <c r="Y277" s="470"/>
      <c r="Z277" s="470"/>
      <c r="AA277" s="492"/>
      <c r="AB277" s="6"/>
      <c r="AC277" s="6"/>
      <c r="AD277" s="6"/>
      <c r="AE277" s="6"/>
      <c r="AF277" s="6"/>
      <c r="AG277" s="6"/>
      <c r="AH277" s="6"/>
      <c r="AI277" s="6"/>
      <c r="AJ277" s="6"/>
      <c r="AK277" s="6"/>
      <c r="AL277" s="6"/>
      <c r="AM277" s="7"/>
    </row>
    <row r="278" spans="1:39" ht="21" customHeight="1">
      <c r="A278" s="66"/>
      <c r="B278" s="67"/>
      <c r="C278" s="67"/>
      <c r="D278" s="67"/>
      <c r="E278" s="67"/>
      <c r="F278" s="67"/>
      <c r="G278" s="67"/>
      <c r="H278" s="67"/>
      <c r="I278" s="67"/>
      <c r="J278" s="67"/>
      <c r="K278" s="67"/>
      <c r="L278" s="67"/>
      <c r="M278" s="67"/>
      <c r="N278" s="67"/>
      <c r="O278" s="67"/>
      <c r="P278" s="67"/>
      <c r="Q278" s="67"/>
      <c r="R278" s="67"/>
      <c r="S278" s="67"/>
      <c r="T278" s="68"/>
      <c r="U278" s="475" t="s">
        <v>208</v>
      </c>
      <c r="V278" s="476"/>
      <c r="W278" s="476"/>
      <c r="X278" s="476"/>
      <c r="Y278" s="476"/>
      <c r="Z278" s="476"/>
      <c r="AA278" s="493"/>
      <c r="AB278" s="482"/>
      <c r="AC278" s="482"/>
      <c r="AD278" s="482"/>
      <c r="AE278" s="482"/>
      <c r="AF278" s="482"/>
      <c r="AG278" s="482"/>
      <c r="AH278" s="482"/>
      <c r="AI278" s="482"/>
      <c r="AJ278" s="482"/>
      <c r="AK278" s="482"/>
      <c r="AL278" s="482"/>
      <c r="AM278" s="483"/>
    </row>
    <row r="279" s="8" customFormat="1" ht="21" customHeight="1">
      <c r="AO279" s="11" t="s">
        <v>19</v>
      </c>
    </row>
    <row r="280" s="8" customFormat="1" ht="21" customHeight="1">
      <c r="AO280" s="11" t="s">
        <v>20</v>
      </c>
    </row>
    <row r="281" s="8" customFormat="1" ht="21" customHeight="1">
      <c r="AO281" s="11" t="s">
        <v>21</v>
      </c>
    </row>
    <row r="282" s="8" customFormat="1" ht="21" customHeight="1">
      <c r="AO282" s="11" t="s">
        <v>22</v>
      </c>
    </row>
    <row r="283" s="8" customFormat="1" ht="21" customHeight="1">
      <c r="AO283" s="11" t="s">
        <v>23</v>
      </c>
    </row>
    <row r="284" s="8" customFormat="1" ht="21" customHeight="1">
      <c r="AO284" s="11" t="s">
        <v>24</v>
      </c>
    </row>
    <row r="285" s="8" customFormat="1" ht="21" customHeight="1">
      <c r="AO285" s="8" t="s">
        <v>6</v>
      </c>
    </row>
    <row r="286" s="8" customFormat="1" ht="21" customHeight="1">
      <c r="AO286" s="8" t="s">
        <v>26</v>
      </c>
    </row>
    <row r="287" s="8" customFormat="1" ht="21" customHeight="1">
      <c r="AO287" s="8" t="s">
        <v>27</v>
      </c>
    </row>
    <row r="288" s="8" customFormat="1" ht="21" customHeight="1"/>
    <row r="289" s="8" customFormat="1" ht="21" customHeight="1"/>
    <row r="290" s="8" customFormat="1" ht="21" customHeight="1"/>
    <row r="291" s="8" customFormat="1" ht="21" customHeight="1"/>
    <row r="292" s="8" customFormat="1" ht="21" customHeight="1"/>
    <row r="293" s="8" customFormat="1" ht="21" customHeight="1"/>
    <row r="294" s="8" customFormat="1" ht="21" customHeight="1"/>
    <row r="295" s="8" customFormat="1" ht="21" customHeight="1"/>
    <row r="296" s="8" customFormat="1" ht="21" customHeight="1"/>
    <row r="297" s="8" customFormat="1" ht="21" customHeight="1"/>
    <row r="298" s="8" customFormat="1" ht="21" customHeight="1"/>
    <row r="299" s="8" customFormat="1" ht="21" customHeight="1"/>
    <row r="300" s="8" customFormat="1" ht="21" customHeight="1"/>
    <row r="301" s="8" customFormat="1" ht="21" customHeight="1"/>
    <row r="302" s="8" customFormat="1" ht="21" customHeight="1"/>
    <row r="303" s="8" customFormat="1" ht="21" customHeight="1"/>
    <row r="304" s="8" customFormat="1" ht="21" customHeight="1"/>
    <row r="305" s="8" customFormat="1" ht="21" customHeight="1"/>
    <row r="306" s="8" customFormat="1" ht="21" customHeight="1"/>
    <row r="307" s="8" customFormat="1" ht="21" customHeight="1"/>
    <row r="308" s="8" customFormat="1" ht="21" customHeight="1"/>
    <row r="309" s="8" customFormat="1" ht="21" customHeight="1"/>
    <row r="310" s="8" customFormat="1" ht="21" customHeight="1"/>
    <row r="311" s="8" customFormat="1" ht="21" customHeight="1"/>
    <row r="312" s="8" customFormat="1" ht="21" customHeight="1"/>
    <row r="313" s="8" customFormat="1" ht="21" customHeight="1"/>
    <row r="314" s="8" customFormat="1" ht="21" customHeight="1"/>
    <row r="315" s="8" customFormat="1" ht="21" customHeight="1"/>
    <row r="316" s="8" customFormat="1" ht="21" customHeight="1"/>
    <row r="317" s="8" customFormat="1" ht="21" customHeight="1"/>
    <row r="318" s="8" customFormat="1" ht="21" customHeight="1"/>
    <row r="319" s="8" customFormat="1" ht="21" customHeight="1"/>
    <row r="320" s="8" customFormat="1" ht="21" customHeight="1"/>
    <row r="321" s="8" customFormat="1" ht="21" customHeight="1"/>
    <row r="322" s="8" customFormat="1" ht="21" customHeight="1"/>
    <row r="323" s="8" customFormat="1" ht="21" customHeight="1"/>
    <row r="324" s="8" customFormat="1" ht="21" customHeight="1"/>
    <row r="325" s="8" customFormat="1" ht="21" customHeight="1"/>
    <row r="326" s="8" customFormat="1" ht="21" customHeight="1"/>
    <row r="327" s="8" customFormat="1" ht="21" customHeight="1"/>
    <row r="328" s="8" customFormat="1" ht="21" customHeight="1"/>
    <row r="329" s="8" customFormat="1" ht="21" customHeight="1"/>
    <row r="330" s="8" customFormat="1" ht="21" customHeight="1"/>
    <row r="331" s="8" customFormat="1" ht="21" customHeight="1"/>
    <row r="332" s="8" customFormat="1" ht="21" customHeight="1"/>
    <row r="333" s="8" customFormat="1" ht="21" customHeight="1"/>
    <row r="334" s="8" customFormat="1" ht="21" customHeight="1"/>
    <row r="335" s="8" customFormat="1" ht="21" customHeight="1"/>
    <row r="336" s="8" customFormat="1" ht="21" customHeight="1"/>
    <row r="337" s="8" customFormat="1" ht="21" customHeight="1"/>
    <row r="338" s="8" customFormat="1" ht="21" customHeight="1"/>
    <row r="339" s="8" customFormat="1" ht="21" customHeight="1"/>
    <row r="340" s="8" customFormat="1" ht="21" customHeight="1"/>
    <row r="341" s="8" customFormat="1" ht="21" customHeight="1"/>
    <row r="342" s="8" customFormat="1" ht="21" customHeight="1"/>
    <row r="343" s="8" customFormat="1" ht="21" customHeight="1"/>
    <row r="344" s="8" customFormat="1" ht="21" customHeight="1"/>
    <row r="345" s="8" customFormat="1" ht="21" customHeight="1"/>
    <row r="346" s="8" customFormat="1" ht="21" customHeight="1"/>
    <row r="347" s="8" customFormat="1" ht="21" customHeight="1"/>
    <row r="348" s="8" customFormat="1" ht="21" customHeight="1"/>
    <row r="349" s="8" customFormat="1" ht="21" customHeight="1" hidden="1"/>
    <row r="350" s="8" customFormat="1" ht="21" customHeight="1" hidden="1" thickBot="1">
      <c r="N350" s="8" t="s">
        <v>49</v>
      </c>
    </row>
    <row r="351" s="8" customFormat="1" ht="21" customHeight="1" hidden="1" thickBot="1">
      <c r="N351" s="12" t="s">
        <v>31</v>
      </c>
    </row>
    <row r="352" s="8" customFormat="1" ht="21" customHeight="1" hidden="1" thickBot="1">
      <c r="N352" s="13" t="s">
        <v>32</v>
      </c>
    </row>
    <row r="353" s="8" customFormat="1" ht="21" customHeight="1" hidden="1" thickBot="1">
      <c r="N353" s="13" t="s">
        <v>33</v>
      </c>
    </row>
    <row r="354" s="8" customFormat="1" ht="21" customHeight="1" hidden="1" thickBot="1">
      <c r="N354" s="13" t="s">
        <v>34</v>
      </c>
    </row>
    <row r="355" s="8" customFormat="1" ht="21" customHeight="1" hidden="1" thickBot="1">
      <c r="N355" s="13" t="s">
        <v>35</v>
      </c>
    </row>
    <row r="356" s="8" customFormat="1" ht="21" customHeight="1" hidden="1" thickBot="1">
      <c r="N356" s="13" t="s">
        <v>36</v>
      </c>
    </row>
    <row r="357" s="8" customFormat="1" ht="21" customHeight="1" hidden="1" thickBot="1">
      <c r="N357" s="13" t="s">
        <v>37</v>
      </c>
    </row>
    <row r="358" s="8" customFormat="1" ht="21" customHeight="1" hidden="1" thickBot="1">
      <c r="N358" s="13" t="s">
        <v>38</v>
      </c>
    </row>
    <row r="359" s="8" customFormat="1" ht="21" customHeight="1" hidden="1" thickBot="1">
      <c r="N359" s="13" t="s">
        <v>39</v>
      </c>
    </row>
    <row r="360" s="8" customFormat="1" ht="21" customHeight="1" hidden="1" thickBot="1">
      <c r="N360" s="13" t="s">
        <v>40</v>
      </c>
    </row>
    <row r="361" s="8" customFormat="1" ht="21" customHeight="1" hidden="1" thickBot="1">
      <c r="N361" s="13" t="s">
        <v>41</v>
      </c>
    </row>
    <row r="362" s="8" customFormat="1" ht="21" customHeight="1" hidden="1" thickBot="1">
      <c r="N362" s="13" t="s">
        <v>42</v>
      </c>
    </row>
    <row r="363" s="8" customFormat="1" ht="21" customHeight="1" hidden="1" thickBot="1">
      <c r="N363" s="13" t="s">
        <v>43</v>
      </c>
    </row>
    <row r="364" s="8" customFormat="1" ht="21" customHeight="1" hidden="1" thickBot="1">
      <c r="N364" s="13" t="s">
        <v>44</v>
      </c>
    </row>
    <row r="365" s="8" customFormat="1" ht="21" customHeight="1" hidden="1" thickBot="1">
      <c r="N365" s="13" t="s">
        <v>45</v>
      </c>
    </row>
    <row r="366" s="8" customFormat="1" ht="21" customHeight="1" hidden="1" thickBot="1">
      <c r="N366" s="13" t="s">
        <v>46</v>
      </c>
    </row>
    <row r="367" s="8" customFormat="1" ht="21" customHeight="1" hidden="1" thickBot="1">
      <c r="N367" s="13" t="s">
        <v>47</v>
      </c>
    </row>
    <row r="368" s="8" customFormat="1" ht="21" customHeight="1" hidden="1" thickBot="1">
      <c r="N368" s="13" t="s">
        <v>48</v>
      </c>
    </row>
    <row r="369" s="8" customFormat="1" ht="21" customHeight="1" hidden="1"/>
    <row r="370" s="8" customFormat="1" ht="21" customHeight="1"/>
    <row r="371" s="8" customFormat="1" ht="21" customHeight="1"/>
    <row r="372" s="8" customFormat="1" ht="21" customHeight="1"/>
    <row r="373" s="8" customFormat="1" ht="21" customHeight="1"/>
    <row r="374" s="8" customFormat="1" ht="21" customHeight="1"/>
    <row r="375" s="8" customFormat="1" ht="21" customHeight="1"/>
    <row r="376" s="8" customFormat="1" ht="21" customHeight="1"/>
    <row r="377" s="8" customFormat="1" ht="21" customHeight="1"/>
    <row r="378" s="8" customFormat="1" ht="21" customHeight="1"/>
    <row r="379" s="8" customFormat="1" ht="21" customHeight="1"/>
    <row r="380" s="8" customFormat="1" ht="21" customHeight="1"/>
    <row r="381" s="8" customFormat="1" ht="21" customHeight="1"/>
    <row r="382" s="8" customFormat="1" ht="21" customHeight="1"/>
    <row r="383" s="8" customFormat="1" ht="21" customHeight="1"/>
    <row r="384" s="8" customFormat="1" ht="21" customHeight="1"/>
    <row r="385" s="8" customFormat="1" ht="21" customHeight="1"/>
    <row r="386" s="8" customFormat="1" ht="21" customHeight="1"/>
    <row r="387" s="8" customFormat="1" ht="21" customHeight="1"/>
    <row r="388" s="8" customFormat="1" ht="21" customHeight="1"/>
    <row r="389" s="8" customFormat="1" ht="21" customHeight="1"/>
    <row r="390" s="8" customFormat="1" ht="21" customHeight="1"/>
    <row r="391" s="8" customFormat="1" ht="21" customHeight="1"/>
    <row r="392" s="8" customFormat="1" ht="21" customHeight="1"/>
    <row r="393" s="8" customFormat="1" ht="21" customHeight="1"/>
    <row r="394" s="8" customFormat="1" ht="21" customHeight="1"/>
    <row r="395" s="8" customFormat="1" ht="21" customHeight="1"/>
    <row r="396" s="8" customFormat="1" ht="21" customHeight="1"/>
    <row r="397" s="8" customFormat="1" ht="21" customHeight="1"/>
    <row r="398" s="8" customFormat="1" ht="21" customHeight="1"/>
    <row r="399" s="8" customFormat="1" ht="21" customHeight="1"/>
    <row r="400" s="8" customFormat="1" ht="21" customHeight="1"/>
    <row r="401" s="8" customFormat="1" ht="21" customHeight="1"/>
    <row r="402" s="8" customFormat="1" ht="21" customHeight="1"/>
    <row r="403" s="8" customFormat="1" ht="21" customHeight="1"/>
    <row r="404" s="8" customFormat="1" ht="21" customHeight="1"/>
    <row r="405" s="8" customFormat="1" ht="21" customHeight="1"/>
    <row r="406" s="8" customFormat="1" ht="21" customHeight="1"/>
    <row r="407" s="8" customFormat="1" ht="21" customHeight="1"/>
    <row r="408" s="8" customFormat="1" ht="21" customHeight="1"/>
    <row r="409" s="8" customFormat="1" ht="21" customHeight="1"/>
    <row r="410" s="8" customFormat="1" ht="21" customHeight="1"/>
    <row r="411" s="8" customFormat="1" ht="21" customHeight="1"/>
    <row r="412" s="8" customFormat="1" ht="21" customHeight="1"/>
    <row r="413" s="8" customFormat="1" ht="21" customHeight="1"/>
    <row r="414" s="8" customFormat="1" ht="21" customHeight="1"/>
    <row r="415" s="8" customFormat="1" ht="21" customHeight="1"/>
    <row r="416" s="8" customFormat="1" ht="21" customHeight="1"/>
    <row r="417" s="8" customFormat="1" ht="21" customHeight="1"/>
    <row r="418" s="8" customFormat="1" ht="21" customHeight="1"/>
    <row r="419" s="8" customFormat="1" ht="21" customHeight="1"/>
    <row r="420" s="8" customFormat="1" ht="21" customHeight="1"/>
    <row r="421" s="8" customFormat="1" ht="21" customHeight="1"/>
    <row r="422" s="8" customFormat="1" ht="21" customHeight="1"/>
    <row r="423" s="8" customFormat="1" ht="21" customHeight="1"/>
    <row r="424" s="8" customFormat="1" ht="21" customHeight="1"/>
    <row r="425" s="8" customFormat="1" ht="21" customHeight="1"/>
    <row r="426" s="8" customFormat="1" ht="21" customHeight="1"/>
    <row r="427" s="8" customFormat="1" ht="21" customHeight="1"/>
    <row r="428" s="8" customFormat="1" ht="21" customHeight="1"/>
    <row r="429" s="8" customFormat="1" ht="21" customHeight="1"/>
    <row r="430" s="8" customFormat="1" ht="21" customHeight="1"/>
    <row r="431" s="8" customFormat="1" ht="21" customHeight="1"/>
    <row r="432" s="8" customFormat="1" ht="21" customHeight="1"/>
    <row r="433" s="8" customFormat="1" ht="21" customHeight="1"/>
    <row r="434" s="8" customFormat="1" ht="21" customHeight="1"/>
    <row r="435" s="8" customFormat="1" ht="21" customHeight="1"/>
    <row r="436" s="8" customFormat="1" ht="21" customHeight="1"/>
    <row r="437" s="8" customFormat="1" ht="21" customHeight="1"/>
    <row r="438" s="8" customFormat="1" ht="21" customHeight="1"/>
    <row r="439" s="8" customFormat="1" ht="21" customHeight="1"/>
    <row r="440" s="8" customFormat="1" ht="21" customHeight="1"/>
    <row r="441" s="8" customFormat="1" ht="21" customHeight="1"/>
    <row r="442" s="8" customFormat="1" ht="21" customHeight="1"/>
    <row r="443" s="8" customFormat="1" ht="21" customHeight="1"/>
    <row r="444" s="8" customFormat="1" ht="21" customHeight="1"/>
    <row r="445" s="8" customFormat="1" ht="21" customHeight="1"/>
    <row r="446" s="8" customFormat="1" ht="21" customHeight="1"/>
    <row r="447" s="8" customFormat="1" ht="21" customHeight="1"/>
    <row r="448" s="8" customFormat="1" ht="21" customHeight="1"/>
    <row r="449" s="8" customFormat="1" ht="21" customHeight="1"/>
    <row r="450" s="8" customFormat="1" ht="21" customHeight="1"/>
    <row r="451" s="8" customFormat="1" ht="21" customHeight="1"/>
    <row r="452" s="8" customFormat="1" ht="21" customHeight="1"/>
    <row r="453" s="8" customFormat="1" ht="21" customHeight="1"/>
    <row r="454" s="8" customFormat="1" ht="21" customHeight="1"/>
    <row r="455" s="8" customFormat="1" ht="21" customHeight="1"/>
    <row r="456" s="8" customFormat="1" ht="21" customHeight="1"/>
    <row r="457" s="8" customFormat="1" ht="21" customHeight="1"/>
    <row r="458" s="8" customFormat="1" ht="21" customHeight="1"/>
    <row r="459" s="8" customFormat="1" ht="21" customHeight="1"/>
    <row r="460" s="8" customFormat="1" ht="21" customHeight="1"/>
    <row r="461" s="8" customFormat="1" ht="21" customHeight="1"/>
    <row r="462" s="8" customFormat="1" ht="21" customHeight="1"/>
    <row r="463" s="8" customFormat="1" ht="21" customHeight="1"/>
    <row r="464" s="8" customFormat="1" ht="21" customHeight="1"/>
    <row r="465" s="8" customFormat="1" ht="21" customHeight="1"/>
    <row r="466" s="8" customFormat="1" ht="21" customHeight="1"/>
    <row r="467" s="8" customFormat="1" ht="21" customHeight="1"/>
    <row r="468" s="8" customFormat="1" ht="21" customHeight="1"/>
    <row r="469" s="8" customFormat="1" ht="21" customHeight="1"/>
    <row r="470" s="8" customFormat="1" ht="21" customHeight="1"/>
    <row r="471" s="8" customFormat="1" ht="21" customHeight="1"/>
    <row r="472" s="8" customFormat="1" ht="21" customHeight="1"/>
    <row r="473" s="8" customFormat="1" ht="21" customHeight="1"/>
    <row r="474" s="8" customFormat="1" ht="21" customHeight="1"/>
    <row r="475" s="8" customFormat="1" ht="21" customHeight="1"/>
    <row r="476" s="8" customFormat="1" ht="21" customHeight="1"/>
    <row r="477" s="8" customFormat="1" ht="21" customHeight="1"/>
    <row r="478" s="8" customFormat="1" ht="21" customHeight="1"/>
    <row r="479" s="8" customFormat="1" ht="21" customHeight="1"/>
    <row r="480" s="8" customFormat="1" ht="21" customHeight="1"/>
    <row r="481" s="8" customFormat="1" ht="21" customHeight="1"/>
    <row r="482" s="8" customFormat="1" ht="21" customHeight="1"/>
    <row r="483" s="8" customFormat="1" ht="21" customHeight="1"/>
    <row r="484" s="8" customFormat="1" ht="21" customHeight="1"/>
    <row r="485" s="8" customFormat="1" ht="21" customHeight="1"/>
    <row r="486" s="8" customFormat="1" ht="21" customHeight="1"/>
    <row r="487" s="8" customFormat="1" ht="21" customHeight="1"/>
    <row r="488" s="8" customFormat="1" ht="21" customHeight="1"/>
    <row r="489" s="8" customFormat="1" ht="21" customHeight="1"/>
    <row r="490" s="8" customFormat="1" ht="21" customHeight="1"/>
    <row r="491" s="8" customFormat="1" ht="21" customHeight="1"/>
    <row r="492" s="8" customFormat="1" ht="21" customHeight="1"/>
    <row r="493" s="8" customFormat="1" ht="21" customHeight="1"/>
    <row r="494" s="8" customFormat="1" ht="21" customHeight="1"/>
    <row r="495" s="8" customFormat="1" ht="21" customHeight="1"/>
    <row r="496" s="8" customFormat="1" ht="21" customHeight="1"/>
    <row r="497" s="8" customFormat="1" ht="21" customHeight="1"/>
    <row r="498" s="8" customFormat="1" ht="21" customHeight="1"/>
    <row r="499" s="8" customFormat="1" ht="21" customHeight="1"/>
    <row r="500" s="8" customFormat="1" ht="21" customHeight="1"/>
    <row r="501" s="8" customFormat="1" ht="21" customHeight="1"/>
    <row r="502" s="8" customFormat="1" ht="21" customHeight="1"/>
    <row r="503" s="8" customFormat="1" ht="21" customHeight="1"/>
    <row r="504" s="8" customFormat="1" ht="21" customHeight="1"/>
    <row r="505" s="8" customFormat="1" ht="21" customHeight="1"/>
    <row r="506" s="8" customFormat="1" ht="21" customHeight="1"/>
    <row r="507" s="8" customFormat="1" ht="21" customHeight="1"/>
    <row r="508" s="8" customFormat="1" ht="21" customHeight="1"/>
    <row r="509" s="8" customFormat="1" ht="21" customHeight="1"/>
    <row r="510" s="8" customFormat="1" ht="21" customHeight="1"/>
    <row r="511" s="8" customFormat="1" ht="21" customHeight="1"/>
    <row r="512" s="8" customFormat="1" ht="21" customHeight="1"/>
    <row r="513" s="8" customFormat="1" ht="21" customHeight="1"/>
    <row r="514" s="8" customFormat="1" ht="21" customHeight="1"/>
    <row r="515" s="8" customFormat="1" ht="21" customHeight="1"/>
    <row r="516" s="8" customFormat="1" ht="21" customHeight="1"/>
    <row r="517" s="8" customFormat="1" ht="21" customHeight="1"/>
    <row r="518" s="8" customFormat="1" ht="21" customHeight="1"/>
    <row r="519" s="8" customFormat="1" ht="21" customHeight="1"/>
    <row r="520" s="8" customFormat="1" ht="21" customHeight="1"/>
    <row r="521" s="8" customFormat="1" ht="21" customHeight="1"/>
    <row r="522" s="8" customFormat="1" ht="21" customHeight="1"/>
    <row r="523" s="8" customFormat="1" ht="21" customHeight="1"/>
    <row r="524" s="8" customFormat="1" ht="21" customHeight="1"/>
    <row r="525" s="8" customFormat="1" ht="21" customHeight="1"/>
    <row r="526" s="8" customFormat="1" ht="21" customHeight="1"/>
    <row r="527" s="8" customFormat="1" ht="21" customHeight="1"/>
    <row r="528" s="8" customFormat="1" ht="21" customHeight="1"/>
    <row r="529" s="8" customFormat="1" ht="21" customHeight="1"/>
    <row r="530" s="8" customFormat="1" ht="21" customHeight="1"/>
    <row r="531" s="8" customFormat="1" ht="21" customHeight="1"/>
    <row r="532" s="8" customFormat="1" ht="21" customHeight="1"/>
    <row r="533" s="8" customFormat="1" ht="21" customHeight="1"/>
    <row r="534" s="8" customFormat="1" ht="21" customHeight="1"/>
    <row r="535" s="8" customFormat="1" ht="21" customHeight="1"/>
    <row r="536" s="8" customFormat="1" ht="21" customHeight="1"/>
    <row r="537" s="8" customFormat="1" ht="21" customHeight="1"/>
    <row r="538" s="8" customFormat="1" ht="21" customHeight="1"/>
    <row r="539" s="8" customFormat="1" ht="21" customHeight="1"/>
    <row r="540" s="8" customFormat="1" ht="21" customHeight="1"/>
    <row r="541" s="8" customFormat="1" ht="21" customHeight="1"/>
    <row r="542" s="8" customFormat="1" ht="21" customHeight="1"/>
    <row r="543" s="8" customFormat="1" ht="21" customHeight="1"/>
    <row r="544" s="8" customFormat="1" ht="21" customHeight="1"/>
    <row r="545" s="8" customFormat="1" ht="21" customHeight="1"/>
    <row r="546" s="8" customFormat="1" ht="21" customHeight="1"/>
    <row r="547" s="8" customFormat="1" ht="21" customHeight="1"/>
    <row r="548" s="8" customFormat="1" ht="21" customHeight="1"/>
    <row r="549" s="8" customFormat="1" ht="21" customHeight="1"/>
    <row r="550" s="8" customFormat="1" ht="21" customHeight="1"/>
    <row r="551" s="8" customFormat="1" ht="21" customHeight="1"/>
    <row r="552" s="8" customFormat="1" ht="21" customHeight="1"/>
    <row r="553" s="8" customFormat="1" ht="21" customHeight="1"/>
    <row r="554" s="8" customFormat="1" ht="21" customHeight="1"/>
    <row r="555" s="8" customFormat="1" ht="21" customHeight="1"/>
    <row r="556" s="8" customFormat="1" ht="21" customHeight="1"/>
    <row r="557" s="8" customFormat="1" ht="21" customHeight="1"/>
    <row r="558" s="8" customFormat="1" ht="21" customHeight="1"/>
    <row r="559" s="8" customFormat="1" ht="21" customHeight="1"/>
    <row r="560" s="8" customFormat="1" ht="21" customHeight="1"/>
    <row r="561" s="8" customFormat="1" ht="21" customHeight="1"/>
    <row r="562" s="8" customFormat="1" ht="21" customHeight="1"/>
    <row r="563" s="8" customFormat="1" ht="21" customHeight="1"/>
    <row r="564" s="8" customFormat="1" ht="21" customHeight="1"/>
    <row r="565" s="8" customFormat="1" ht="21" customHeight="1"/>
    <row r="566" s="8" customFormat="1" ht="21" customHeight="1"/>
    <row r="567" s="8" customFormat="1" ht="21" customHeight="1"/>
    <row r="568" s="8" customFormat="1" ht="21" customHeight="1"/>
    <row r="569" s="8" customFormat="1" ht="21" customHeight="1"/>
    <row r="570" s="8" customFormat="1" ht="21" customHeight="1"/>
    <row r="571" s="8" customFormat="1" ht="21" customHeight="1"/>
    <row r="572" s="8" customFormat="1" ht="21" customHeight="1"/>
    <row r="573" s="8" customFormat="1" ht="21" customHeight="1"/>
    <row r="574" s="8" customFormat="1" ht="21" customHeight="1"/>
    <row r="575" s="8" customFormat="1" ht="21" customHeight="1"/>
    <row r="576" s="8" customFormat="1" ht="21" customHeight="1"/>
    <row r="577" s="8" customFormat="1" ht="21" customHeight="1"/>
    <row r="578" s="8" customFormat="1" ht="21" customHeight="1"/>
    <row r="579" s="8" customFormat="1" ht="21" customHeight="1"/>
    <row r="580" s="8" customFormat="1" ht="21" customHeight="1"/>
    <row r="581" s="8" customFormat="1" ht="21" customHeight="1"/>
    <row r="582" s="8" customFormat="1" ht="21" customHeight="1"/>
    <row r="583" s="8" customFormat="1" ht="21" customHeight="1"/>
    <row r="584" s="8" customFormat="1" ht="21" customHeight="1"/>
    <row r="585" s="8" customFormat="1" ht="21" customHeight="1"/>
    <row r="586" s="8" customFormat="1" ht="21" customHeight="1"/>
    <row r="587" s="8" customFormat="1" ht="21" customHeight="1"/>
    <row r="588" s="8" customFormat="1" ht="21" customHeight="1"/>
    <row r="589" s="8" customFormat="1" ht="21" customHeight="1"/>
    <row r="590" s="8" customFormat="1" ht="21" customHeight="1"/>
    <row r="591" s="8" customFormat="1" ht="21" customHeight="1"/>
    <row r="592" s="8" customFormat="1" ht="21" customHeight="1"/>
    <row r="593" s="8" customFormat="1" ht="21" customHeight="1"/>
    <row r="594" s="8" customFormat="1" ht="21" customHeight="1"/>
    <row r="595" s="8" customFormat="1" ht="21" customHeight="1"/>
    <row r="596" s="8" customFormat="1" ht="21" customHeight="1"/>
    <row r="597" s="8" customFormat="1" ht="21" customHeight="1"/>
    <row r="598" s="8" customFormat="1" ht="21" customHeight="1"/>
    <row r="599" s="8" customFormat="1" ht="21" customHeight="1"/>
    <row r="600" s="8" customFormat="1" ht="21" customHeight="1"/>
    <row r="601" s="8" customFormat="1" ht="21" customHeight="1"/>
    <row r="602" s="8" customFormat="1" ht="21" customHeight="1"/>
    <row r="603" s="8" customFormat="1" ht="21" customHeight="1"/>
    <row r="604" s="8" customFormat="1" ht="21" customHeight="1"/>
    <row r="605" s="8" customFormat="1" ht="21" customHeight="1"/>
    <row r="606" s="8" customFormat="1" ht="21" customHeight="1"/>
    <row r="607" s="8" customFormat="1" ht="21" customHeight="1"/>
    <row r="608" s="8" customFormat="1" ht="21" customHeight="1"/>
    <row r="609" s="8" customFormat="1" ht="21" customHeight="1"/>
    <row r="610" s="8" customFormat="1" ht="21" customHeight="1"/>
    <row r="611" s="8" customFormat="1" ht="21" customHeight="1"/>
    <row r="612" s="8" customFormat="1" ht="21" customHeight="1"/>
    <row r="613" s="8" customFormat="1" ht="21" customHeight="1"/>
    <row r="614" s="8" customFormat="1" ht="21" customHeight="1"/>
    <row r="615" s="8" customFormat="1" ht="21" customHeight="1"/>
    <row r="616" s="8" customFormat="1" ht="21" customHeight="1"/>
    <row r="617" s="8" customFormat="1" ht="21" customHeight="1"/>
    <row r="618" s="8" customFormat="1" ht="21" customHeight="1"/>
    <row r="619" s="8" customFormat="1" ht="21" customHeight="1"/>
    <row r="620" s="8" customFormat="1" ht="21" customHeight="1"/>
    <row r="621" s="8" customFormat="1" ht="21" customHeight="1"/>
    <row r="622" s="8" customFormat="1" ht="21" customHeight="1"/>
    <row r="623" s="8" customFormat="1" ht="21" customHeight="1"/>
    <row r="624" s="8" customFormat="1" ht="21" customHeight="1"/>
    <row r="625" s="8" customFormat="1" ht="21" customHeight="1"/>
    <row r="626" s="8" customFormat="1" ht="21" customHeight="1"/>
    <row r="627" s="8" customFormat="1" ht="21" customHeight="1"/>
    <row r="628" s="8" customFormat="1" ht="21" customHeight="1"/>
    <row r="629" s="8" customFormat="1" ht="21" customHeight="1"/>
    <row r="630" s="8" customFormat="1" ht="21" customHeight="1"/>
    <row r="631" s="8" customFormat="1" ht="21" customHeight="1"/>
    <row r="632" s="8" customFormat="1" ht="21" customHeight="1"/>
    <row r="633" s="8" customFormat="1" ht="21" customHeight="1"/>
    <row r="634" s="8" customFormat="1" ht="21" customHeight="1"/>
    <row r="635" s="8" customFormat="1" ht="21" customHeight="1"/>
    <row r="636" s="8" customFormat="1" ht="21" customHeight="1"/>
    <row r="637" s="8" customFormat="1" ht="21" customHeight="1"/>
    <row r="638" s="8" customFormat="1" ht="21" customHeight="1"/>
    <row r="639" s="8" customFormat="1" ht="21" customHeight="1"/>
    <row r="640" s="8" customFormat="1" ht="21" customHeight="1"/>
    <row r="641" s="8" customFormat="1" ht="21" customHeight="1"/>
    <row r="642" s="8" customFormat="1" ht="21" customHeight="1"/>
    <row r="643" s="8" customFormat="1" ht="21" customHeight="1"/>
    <row r="644" s="8" customFormat="1" ht="21" customHeight="1"/>
    <row r="645" s="8" customFormat="1" ht="21" customHeight="1"/>
    <row r="646" s="8" customFormat="1" ht="21" customHeight="1"/>
    <row r="647" s="8" customFormat="1" ht="21" customHeight="1"/>
    <row r="648" s="8" customFormat="1" ht="21" customHeight="1"/>
    <row r="649" s="8" customFormat="1" ht="21" customHeight="1"/>
    <row r="650" s="8" customFormat="1" ht="21" customHeight="1"/>
    <row r="651" s="8" customFormat="1" ht="21" customHeight="1"/>
    <row r="652" s="8" customFormat="1" ht="21" customHeight="1"/>
    <row r="653" s="8" customFormat="1" ht="21" customHeight="1"/>
    <row r="654" s="8" customFormat="1" ht="21" customHeight="1"/>
    <row r="655" s="8" customFormat="1" ht="21" customHeight="1"/>
    <row r="656" s="8" customFormat="1" ht="21" customHeight="1"/>
    <row r="657" s="8" customFormat="1" ht="21" customHeight="1"/>
    <row r="658" s="8" customFormat="1" ht="21" customHeight="1"/>
    <row r="659" s="8" customFormat="1" ht="21" customHeight="1"/>
    <row r="660" s="8" customFormat="1" ht="21" customHeight="1"/>
    <row r="661" s="8" customFormat="1" ht="21" customHeight="1"/>
    <row r="662" s="8" customFormat="1" ht="21" customHeight="1"/>
    <row r="663" s="8" customFormat="1" ht="21" customHeight="1"/>
    <row r="664" s="8" customFormat="1" ht="21" customHeight="1"/>
    <row r="665" s="8" customFormat="1" ht="21" customHeight="1"/>
    <row r="666" s="8" customFormat="1" ht="21" customHeight="1"/>
    <row r="667" s="8" customFormat="1" ht="21" customHeight="1"/>
    <row r="668" s="8" customFormat="1" ht="21" customHeight="1"/>
    <row r="669" s="8" customFormat="1" ht="21" customHeight="1"/>
    <row r="670" s="8" customFormat="1" ht="21" customHeight="1"/>
    <row r="671" s="8" customFormat="1" ht="21" customHeight="1"/>
    <row r="672" s="8" customFormat="1" ht="21" customHeight="1"/>
    <row r="673" s="8" customFormat="1" ht="21" customHeight="1"/>
    <row r="674" s="8" customFormat="1" ht="21" customHeight="1"/>
    <row r="675" s="8" customFormat="1" ht="21" customHeight="1"/>
    <row r="676" s="8" customFormat="1" ht="21" customHeight="1"/>
    <row r="677" s="8" customFormat="1" ht="21" customHeight="1"/>
    <row r="678" s="8" customFormat="1" ht="21" customHeight="1"/>
    <row r="679" s="8" customFormat="1" ht="21" customHeight="1"/>
    <row r="680" s="8" customFormat="1" ht="21" customHeight="1"/>
    <row r="681" s="8" customFormat="1" ht="21" customHeight="1"/>
    <row r="682" s="8" customFormat="1" ht="21" customHeight="1"/>
    <row r="683" s="8" customFormat="1" ht="21" customHeight="1"/>
    <row r="684" s="8" customFormat="1" ht="21" customHeight="1"/>
    <row r="685" s="8" customFormat="1" ht="21" customHeight="1"/>
    <row r="686" s="8" customFormat="1" ht="21" customHeight="1"/>
    <row r="687" s="8" customFormat="1" ht="21" customHeight="1"/>
    <row r="688" s="8" customFormat="1" ht="21" customHeight="1"/>
    <row r="689" s="8" customFormat="1" ht="21" customHeight="1"/>
    <row r="690" s="8" customFormat="1" ht="21" customHeight="1"/>
    <row r="691" s="8" customFormat="1" ht="21" customHeight="1"/>
    <row r="692" s="8" customFormat="1" ht="21" customHeight="1"/>
    <row r="693" s="8" customFormat="1" ht="21" customHeight="1"/>
    <row r="694" s="8" customFormat="1" ht="21" customHeight="1"/>
    <row r="695" s="8" customFormat="1" ht="21" customHeight="1"/>
    <row r="696" s="8" customFormat="1" ht="21" customHeight="1"/>
    <row r="697" s="8" customFormat="1" ht="21" customHeight="1"/>
    <row r="698" s="8" customFormat="1" ht="21" customHeight="1"/>
    <row r="699" s="8" customFormat="1" ht="21" customHeight="1"/>
    <row r="700" s="8" customFormat="1" ht="21" customHeight="1"/>
    <row r="701" s="8" customFormat="1" ht="21" customHeight="1"/>
    <row r="702" s="8" customFormat="1" ht="21" customHeight="1"/>
    <row r="703" s="8" customFormat="1" ht="21" customHeight="1"/>
    <row r="704" s="8" customFormat="1" ht="21" customHeight="1"/>
    <row r="705" s="8" customFormat="1" ht="21" customHeight="1"/>
    <row r="706" s="8" customFormat="1" ht="21" customHeight="1"/>
    <row r="707" s="8" customFormat="1" ht="21" customHeight="1"/>
    <row r="708" s="8" customFormat="1" ht="21" customHeight="1"/>
    <row r="709" s="8" customFormat="1" ht="21" customHeight="1"/>
    <row r="710" s="8" customFormat="1" ht="21" customHeight="1"/>
    <row r="711" s="8" customFormat="1" ht="21" customHeight="1"/>
    <row r="712" s="8" customFormat="1" ht="21" customHeight="1"/>
    <row r="713" s="8" customFormat="1" ht="21" customHeight="1"/>
    <row r="714" s="8" customFormat="1" ht="21" customHeight="1"/>
    <row r="715" s="8" customFormat="1" ht="21" customHeight="1"/>
    <row r="716" s="8" customFormat="1" ht="21" customHeight="1"/>
    <row r="717" s="8" customFormat="1" ht="21" customHeight="1"/>
    <row r="718" s="8" customFormat="1" ht="21" customHeight="1"/>
    <row r="719" s="8" customFormat="1" ht="21" customHeight="1"/>
    <row r="720" s="8" customFormat="1" ht="21" customHeight="1"/>
    <row r="721" s="8" customFormat="1" ht="21" customHeight="1"/>
    <row r="722" s="8" customFormat="1" ht="21" customHeight="1"/>
    <row r="723" s="8" customFormat="1" ht="21" customHeight="1"/>
    <row r="724" s="8" customFormat="1" ht="21" customHeight="1"/>
    <row r="725" s="8" customFormat="1" ht="21" customHeight="1"/>
    <row r="726" s="8" customFormat="1" ht="21" customHeight="1"/>
    <row r="727" s="8" customFormat="1" ht="21" customHeight="1"/>
    <row r="728" s="8" customFormat="1" ht="21" customHeight="1"/>
    <row r="729" s="8" customFormat="1" ht="21" customHeight="1"/>
    <row r="730" s="8" customFormat="1" ht="21" customHeight="1"/>
    <row r="731" s="8" customFormat="1" ht="21" customHeight="1"/>
    <row r="732" s="8" customFormat="1" ht="21" customHeight="1"/>
    <row r="733" s="8" customFormat="1" ht="21" customHeight="1"/>
    <row r="734" s="8" customFormat="1" ht="21" customHeight="1"/>
    <row r="735" s="8" customFormat="1" ht="21" customHeight="1"/>
    <row r="736" s="8" customFormat="1" ht="21" customHeight="1"/>
    <row r="737" s="8" customFormat="1" ht="21" customHeight="1"/>
    <row r="738" s="8" customFormat="1" ht="21" customHeight="1"/>
    <row r="739" s="8" customFormat="1" ht="21" customHeight="1"/>
    <row r="740" s="8" customFormat="1" ht="21" customHeight="1"/>
    <row r="741" s="8" customFormat="1" ht="21" customHeight="1"/>
    <row r="742" s="8" customFormat="1" ht="21" customHeight="1"/>
    <row r="743" s="8" customFormat="1" ht="21" customHeight="1"/>
    <row r="744" s="8" customFormat="1" ht="21" customHeight="1"/>
    <row r="745" s="8" customFormat="1" ht="21" customHeight="1"/>
    <row r="746" s="8" customFormat="1" ht="21" customHeight="1"/>
    <row r="747" s="8" customFormat="1" ht="21" customHeight="1"/>
    <row r="748" s="8" customFormat="1" ht="21" customHeight="1"/>
    <row r="749" s="8" customFormat="1" ht="21" customHeight="1"/>
    <row r="750" s="8" customFormat="1" ht="21" customHeight="1"/>
    <row r="751" s="8" customFormat="1" ht="21" customHeight="1"/>
    <row r="752" s="8" customFormat="1" ht="21" customHeight="1"/>
    <row r="753" s="8" customFormat="1" ht="21" customHeight="1"/>
    <row r="754" s="8" customFormat="1" ht="21" customHeight="1"/>
    <row r="755" s="8" customFormat="1" ht="21" customHeight="1"/>
    <row r="756" s="8" customFormat="1" ht="21" customHeight="1"/>
    <row r="757" s="8" customFormat="1" ht="21" customHeight="1"/>
    <row r="758" s="8" customFormat="1" ht="21" customHeight="1"/>
    <row r="759" s="8" customFormat="1" ht="21" customHeight="1"/>
    <row r="760" s="8" customFormat="1" ht="21" customHeight="1"/>
    <row r="761" s="8" customFormat="1" ht="21" customHeight="1"/>
    <row r="762" s="8" customFormat="1" ht="21" customHeight="1"/>
    <row r="763" s="8" customFormat="1" ht="21" customHeight="1"/>
    <row r="764" s="8" customFormat="1" ht="21" customHeight="1"/>
    <row r="765" s="8" customFormat="1" ht="21" customHeight="1"/>
    <row r="766" s="8" customFormat="1" ht="21" customHeight="1"/>
    <row r="767" s="8" customFormat="1" ht="21" customHeight="1"/>
    <row r="768" s="8" customFormat="1" ht="21" customHeight="1"/>
    <row r="769" s="8" customFormat="1" ht="21" customHeight="1"/>
    <row r="770" s="8" customFormat="1" ht="21" customHeight="1"/>
    <row r="771" s="8" customFormat="1" ht="21" customHeight="1"/>
    <row r="772" s="8" customFormat="1" ht="21" customHeight="1"/>
    <row r="773" s="8" customFormat="1" ht="21" customHeight="1"/>
    <row r="774" s="8" customFormat="1" ht="21" customHeight="1"/>
    <row r="775" s="8" customFormat="1" ht="21" customHeight="1"/>
    <row r="776" s="8" customFormat="1" ht="21" customHeight="1"/>
    <row r="777" s="8" customFormat="1" ht="21" customHeight="1"/>
    <row r="778" s="8" customFormat="1" ht="21" customHeight="1"/>
    <row r="779" s="8" customFormat="1" ht="21" customHeight="1"/>
    <row r="780" s="8" customFormat="1" ht="21" customHeight="1"/>
    <row r="781" s="8" customFormat="1" ht="21" customHeight="1"/>
    <row r="782" s="8" customFormat="1" ht="21" customHeight="1"/>
    <row r="783" s="8" customFormat="1" ht="21" customHeight="1"/>
    <row r="784" s="8" customFormat="1" ht="21" customHeight="1"/>
    <row r="785" s="8" customFormat="1" ht="21" customHeight="1"/>
    <row r="786" s="8" customFormat="1" ht="21" customHeight="1"/>
    <row r="787" s="8" customFormat="1" ht="21" customHeight="1"/>
    <row r="788" s="8" customFormat="1" ht="21" customHeight="1"/>
    <row r="789" s="8" customFormat="1" ht="21" customHeight="1"/>
    <row r="790" s="8" customFormat="1" ht="21" customHeight="1"/>
    <row r="791" s="8" customFormat="1" ht="21" customHeight="1"/>
    <row r="792" s="8" customFormat="1" ht="21" customHeight="1"/>
    <row r="793" s="8" customFormat="1" ht="21" customHeight="1"/>
    <row r="794" s="8" customFormat="1" ht="21" customHeight="1"/>
    <row r="795" s="8" customFormat="1" ht="21" customHeight="1"/>
    <row r="796" s="8" customFormat="1" ht="21" customHeight="1"/>
    <row r="797" s="8" customFormat="1" ht="21" customHeight="1"/>
    <row r="798" s="8" customFormat="1" ht="21" customHeight="1"/>
    <row r="799" s="8" customFormat="1" ht="21" customHeight="1"/>
    <row r="800" s="8" customFormat="1" ht="21" customHeight="1"/>
    <row r="801" s="8" customFormat="1" ht="21" customHeight="1"/>
    <row r="802" s="8" customFormat="1" ht="21" customHeight="1"/>
    <row r="803" s="8" customFormat="1" ht="21" customHeight="1"/>
    <row r="804" s="8" customFormat="1" ht="21" customHeight="1"/>
    <row r="805" s="8" customFormat="1" ht="21" customHeight="1"/>
    <row r="806" s="8" customFormat="1" ht="21" customHeight="1"/>
    <row r="807" s="8" customFormat="1" ht="21" customHeight="1"/>
    <row r="808" s="8" customFormat="1" ht="21" customHeight="1"/>
    <row r="809" s="8" customFormat="1" ht="21" customHeight="1"/>
    <row r="810" s="8" customFormat="1" ht="21" customHeight="1"/>
    <row r="811" s="8" customFormat="1" ht="21" customHeight="1"/>
    <row r="812" s="8" customFormat="1" ht="21" customHeight="1"/>
    <row r="813" s="8" customFormat="1" ht="21" customHeight="1"/>
    <row r="814" s="8" customFormat="1" ht="21" customHeight="1"/>
    <row r="815" s="8" customFormat="1" ht="21" customHeight="1"/>
    <row r="816" s="8" customFormat="1" ht="21" customHeight="1"/>
    <row r="817" s="8" customFormat="1" ht="21" customHeight="1"/>
    <row r="818" s="8" customFormat="1" ht="21" customHeight="1"/>
    <row r="819" s="8" customFormat="1" ht="21" customHeight="1"/>
    <row r="820" s="8" customFormat="1" ht="21" customHeight="1"/>
    <row r="821" s="8" customFormat="1" ht="21" customHeight="1"/>
    <row r="822" s="8" customFormat="1" ht="21" customHeight="1"/>
    <row r="823" s="8" customFormat="1" ht="21" customHeight="1"/>
    <row r="824" s="8" customFormat="1" ht="21" customHeight="1"/>
    <row r="825" s="8" customFormat="1" ht="21" customHeight="1"/>
    <row r="826" s="8" customFormat="1" ht="21" customHeight="1"/>
    <row r="827" s="8" customFormat="1" ht="21" customHeight="1"/>
    <row r="828" s="8" customFormat="1" ht="21" customHeight="1"/>
    <row r="829" s="8" customFormat="1" ht="21" customHeight="1"/>
    <row r="830" s="8" customFormat="1" ht="21" customHeight="1"/>
    <row r="831" s="8" customFormat="1" ht="21" customHeight="1"/>
    <row r="832" s="8" customFormat="1" ht="21" customHeight="1"/>
    <row r="833" s="8" customFormat="1" ht="21" customHeight="1"/>
    <row r="834" s="8" customFormat="1" ht="21" customHeight="1"/>
    <row r="835" s="8" customFormat="1" ht="21" customHeight="1"/>
    <row r="836" s="8" customFormat="1" ht="21" customHeight="1"/>
    <row r="837" s="8" customFormat="1" ht="21" customHeight="1"/>
    <row r="838" s="8" customFormat="1" ht="21" customHeight="1"/>
    <row r="839" s="8" customFormat="1" ht="21" customHeight="1"/>
    <row r="840" s="8" customFormat="1" ht="21" customHeight="1"/>
    <row r="841" s="8" customFormat="1" ht="21" customHeight="1"/>
    <row r="842" s="8" customFormat="1" ht="21" customHeight="1"/>
    <row r="843" s="8" customFormat="1" ht="21" customHeight="1"/>
    <row r="844" s="8" customFormat="1" ht="21" customHeight="1"/>
    <row r="845" s="8" customFormat="1" ht="21" customHeight="1"/>
    <row r="846" s="8" customFormat="1" ht="21" customHeight="1"/>
    <row r="847" s="8" customFormat="1" ht="21" customHeight="1"/>
    <row r="848" s="8" customFormat="1" ht="21" customHeight="1"/>
    <row r="849" s="8" customFormat="1" ht="21" customHeight="1"/>
    <row r="850" s="8" customFormat="1" ht="21" customHeight="1"/>
    <row r="851" s="8" customFormat="1" ht="21" customHeight="1"/>
    <row r="852" s="8" customFormat="1" ht="21" customHeight="1"/>
    <row r="853" s="8" customFormat="1" ht="21" customHeight="1"/>
    <row r="854" s="8" customFormat="1" ht="21" customHeight="1"/>
    <row r="855" s="8" customFormat="1" ht="21" customHeight="1"/>
    <row r="856" s="8" customFormat="1" ht="21" customHeight="1"/>
    <row r="857" s="8" customFormat="1" ht="21" customHeight="1"/>
    <row r="858" s="8" customFormat="1" ht="21" customHeight="1"/>
    <row r="859" s="8" customFormat="1" ht="21" customHeight="1"/>
    <row r="860" s="8" customFormat="1" ht="21" customHeight="1"/>
    <row r="861" s="8" customFormat="1" ht="21" customHeight="1"/>
    <row r="862" s="8" customFormat="1" ht="21" customHeight="1"/>
    <row r="863" s="8" customFormat="1" ht="21" customHeight="1"/>
    <row r="864" s="8" customFormat="1" ht="21" customHeight="1"/>
    <row r="865" s="8" customFormat="1" ht="21" customHeight="1"/>
    <row r="866" s="8" customFormat="1" ht="21" customHeight="1"/>
    <row r="867" s="8" customFormat="1" ht="21" customHeight="1"/>
    <row r="868" s="8" customFormat="1" ht="21" customHeight="1"/>
    <row r="869" s="8" customFormat="1" ht="21" customHeight="1"/>
    <row r="870" s="8" customFormat="1" ht="21" customHeight="1"/>
    <row r="871" s="8" customFormat="1" ht="21" customHeight="1"/>
    <row r="872" s="8" customFormat="1" ht="21" customHeight="1"/>
    <row r="873" s="8" customFormat="1" ht="21" customHeight="1"/>
    <row r="874" s="8" customFormat="1" ht="21" customHeight="1"/>
    <row r="875" s="8" customFormat="1" ht="21" customHeight="1"/>
    <row r="876" s="8" customFormat="1" ht="21" customHeight="1"/>
    <row r="877" s="8" customFormat="1" ht="21" customHeight="1"/>
    <row r="878" s="8" customFormat="1" ht="21" customHeight="1"/>
    <row r="879" s="8" customFormat="1" ht="21" customHeight="1"/>
    <row r="880" s="8" customFormat="1" ht="21" customHeight="1"/>
    <row r="881" s="8" customFormat="1" ht="21" customHeight="1"/>
    <row r="882" s="8" customFormat="1" ht="21" customHeight="1"/>
    <row r="883" s="8" customFormat="1" ht="21" customHeight="1"/>
    <row r="884" s="8" customFormat="1" ht="21" customHeight="1"/>
    <row r="885" s="8" customFormat="1" ht="21" customHeight="1"/>
    <row r="886" s="8" customFormat="1" ht="21" customHeight="1"/>
    <row r="887" s="8" customFormat="1" ht="21" customHeight="1"/>
    <row r="888" s="8" customFormat="1" ht="21" customHeight="1"/>
    <row r="889" s="8" customFormat="1" ht="21" customHeight="1"/>
    <row r="890" s="8" customFormat="1" ht="21" customHeight="1"/>
    <row r="891" s="8" customFormat="1" ht="21" customHeight="1"/>
    <row r="892" s="8" customFormat="1" ht="21" customHeight="1"/>
    <row r="893" s="8" customFormat="1" ht="21" customHeight="1"/>
    <row r="894" s="8" customFormat="1" ht="21" customHeight="1"/>
    <row r="895" s="8" customFormat="1" ht="21" customHeight="1"/>
    <row r="896" s="8" customFormat="1" ht="21" customHeight="1"/>
    <row r="897" s="8" customFormat="1" ht="21" customHeight="1"/>
    <row r="898" s="8" customFormat="1" ht="21" customHeight="1"/>
    <row r="899" s="8" customFormat="1" ht="21" customHeight="1"/>
    <row r="900" s="8" customFormat="1" ht="21" customHeight="1"/>
    <row r="901" s="8" customFormat="1" ht="21" customHeight="1"/>
    <row r="902" s="8" customFormat="1" ht="21" customHeight="1"/>
    <row r="903" s="8" customFormat="1" ht="21" customHeight="1"/>
    <row r="904" s="8" customFormat="1" ht="21" customHeight="1"/>
    <row r="905" s="8" customFormat="1" ht="21" customHeight="1"/>
    <row r="906" s="8" customFormat="1" ht="21" customHeight="1"/>
    <row r="907" s="8" customFormat="1" ht="21" customHeight="1"/>
    <row r="908" s="8" customFormat="1" ht="21" customHeight="1"/>
    <row r="909" s="8" customFormat="1" ht="21" customHeight="1"/>
    <row r="910" s="8" customFormat="1" ht="21" customHeight="1"/>
    <row r="911" s="8" customFormat="1" ht="21" customHeight="1"/>
    <row r="912" s="8" customFormat="1" ht="21" customHeight="1"/>
    <row r="913" s="8" customFormat="1" ht="21" customHeight="1"/>
    <row r="914" s="8" customFormat="1" ht="21" customHeight="1"/>
    <row r="915" s="8" customFormat="1" ht="21" customHeight="1"/>
    <row r="916" s="8" customFormat="1" ht="21" customHeight="1"/>
    <row r="917" s="8" customFormat="1" ht="21" customHeight="1"/>
    <row r="918" s="8" customFormat="1" ht="21" customHeight="1"/>
    <row r="919" s="8" customFormat="1" ht="21" customHeight="1"/>
    <row r="920" s="8" customFormat="1" ht="21" customHeight="1"/>
    <row r="921" s="8" customFormat="1" ht="21" customHeight="1"/>
    <row r="922" s="8" customFormat="1" ht="21" customHeight="1"/>
    <row r="923" s="8" customFormat="1" ht="21" customHeight="1"/>
    <row r="924" s="8" customFormat="1" ht="21" customHeight="1"/>
    <row r="925" s="8" customFormat="1" ht="21" customHeight="1"/>
    <row r="926" s="8" customFormat="1" ht="21" customHeight="1"/>
    <row r="927" s="8" customFormat="1" ht="21" customHeight="1"/>
    <row r="928" s="8" customFormat="1" ht="21" customHeight="1"/>
    <row r="929" s="8" customFormat="1" ht="21" customHeight="1"/>
    <row r="930" s="8" customFormat="1" ht="21" customHeight="1"/>
    <row r="931" s="8" customFormat="1" ht="21" customHeight="1"/>
    <row r="932" s="8" customFormat="1" ht="21" customHeight="1"/>
    <row r="933" s="8" customFormat="1" ht="21" customHeight="1"/>
    <row r="934" s="8" customFormat="1" ht="21" customHeight="1"/>
    <row r="935" s="8" customFormat="1" ht="21" customHeight="1"/>
    <row r="936" s="8" customFormat="1" ht="21" customHeight="1"/>
    <row r="937" s="8" customFormat="1" ht="21" customHeight="1"/>
    <row r="938" s="8" customFormat="1" ht="21" customHeight="1"/>
    <row r="939" s="8" customFormat="1" ht="21" customHeight="1"/>
    <row r="940" s="8" customFormat="1" ht="21" customHeight="1"/>
    <row r="941" s="8" customFormat="1" ht="21" customHeight="1"/>
    <row r="942" s="8" customFormat="1" ht="21" customHeight="1"/>
    <row r="943" s="8" customFormat="1" ht="21" customHeight="1"/>
    <row r="944" s="8" customFormat="1" ht="21" customHeight="1"/>
    <row r="945" s="8" customFormat="1" ht="21" customHeight="1"/>
    <row r="946" s="8" customFormat="1" ht="21" customHeight="1"/>
    <row r="947" s="8" customFormat="1" ht="21" customHeight="1"/>
    <row r="948" s="8" customFormat="1" ht="21" customHeight="1"/>
    <row r="949" s="8" customFormat="1" ht="21" customHeight="1"/>
    <row r="950" s="8" customFormat="1" ht="21" customHeight="1"/>
    <row r="951" s="8" customFormat="1" ht="21" customHeight="1"/>
    <row r="952" s="8" customFormat="1" ht="21" customHeight="1"/>
    <row r="953" s="8" customFormat="1" ht="21" customHeight="1"/>
    <row r="954" s="8" customFormat="1" ht="21" customHeight="1"/>
    <row r="955" s="8" customFormat="1" ht="21" customHeight="1"/>
    <row r="956" s="8" customFormat="1" ht="21" customHeight="1"/>
    <row r="957" s="8" customFormat="1" ht="21" customHeight="1"/>
    <row r="958" s="8" customFormat="1" ht="21" customHeight="1"/>
    <row r="959" s="8" customFormat="1" ht="21" customHeight="1"/>
    <row r="960" s="8" customFormat="1" ht="21" customHeight="1"/>
    <row r="961" s="8" customFormat="1" ht="21" customHeight="1"/>
    <row r="962" s="8" customFormat="1" ht="21" customHeight="1"/>
    <row r="963" s="8" customFormat="1" ht="21" customHeight="1"/>
    <row r="964" s="8" customFormat="1" ht="21" customHeight="1"/>
    <row r="965" s="8" customFormat="1" ht="21" customHeight="1"/>
    <row r="966" s="8" customFormat="1" ht="21" customHeight="1"/>
    <row r="967" s="8" customFormat="1" ht="21" customHeight="1"/>
    <row r="968" s="8" customFormat="1" ht="21" customHeight="1"/>
    <row r="969" s="8" customFormat="1" ht="21" customHeight="1"/>
    <row r="970" s="8" customFormat="1" ht="21" customHeight="1"/>
    <row r="971" s="8" customFormat="1" ht="21" customHeight="1"/>
    <row r="972" s="8" customFormat="1" ht="21" customHeight="1"/>
    <row r="973" s="8" customFormat="1" ht="21" customHeight="1"/>
    <row r="974" s="8" customFormat="1" ht="21" customHeight="1"/>
    <row r="975" s="8" customFormat="1" ht="21" customHeight="1"/>
    <row r="976" s="8" customFormat="1" ht="21" customHeight="1"/>
    <row r="977" s="8" customFormat="1" ht="21" customHeight="1"/>
    <row r="978" s="8" customFormat="1" ht="21" customHeight="1"/>
    <row r="979" s="8" customFormat="1" ht="21" customHeight="1"/>
    <row r="980" s="8" customFormat="1" ht="21" customHeight="1"/>
    <row r="981" s="8" customFormat="1" ht="21" customHeight="1"/>
    <row r="982" s="8" customFormat="1" ht="21" customHeight="1"/>
    <row r="983" s="8" customFormat="1" ht="21" customHeight="1"/>
    <row r="984" s="8" customFormat="1" ht="21" customHeight="1"/>
    <row r="985" s="8" customFormat="1" ht="21" customHeight="1"/>
    <row r="986" s="8" customFormat="1" ht="21" customHeight="1"/>
    <row r="987" s="8" customFormat="1" ht="21" customHeight="1"/>
    <row r="988" s="8" customFormat="1" ht="21" customHeight="1"/>
    <row r="989" s="8" customFormat="1" ht="21" customHeight="1"/>
    <row r="990" s="8" customFormat="1" ht="21" customHeight="1"/>
    <row r="991" s="8" customFormat="1" ht="21" customHeight="1"/>
    <row r="992" s="8" customFormat="1" ht="21" customHeight="1"/>
    <row r="993" s="8" customFormat="1" ht="21" customHeight="1"/>
    <row r="994" s="8" customFormat="1" ht="21" customHeight="1"/>
    <row r="995" s="8" customFormat="1" ht="21" customHeight="1"/>
    <row r="996" s="8" customFormat="1" ht="21" customHeight="1"/>
    <row r="997" s="8" customFormat="1" ht="21" customHeight="1"/>
    <row r="998" s="8" customFormat="1" ht="21" customHeight="1"/>
    <row r="999" s="8" customFormat="1" ht="21" customHeight="1"/>
    <row r="1000" s="8" customFormat="1" ht="21" customHeight="1"/>
    <row r="1001" s="8" customFormat="1" ht="21" customHeight="1"/>
    <row r="1002" s="8" customFormat="1" ht="21" customHeight="1"/>
    <row r="1003" s="8" customFormat="1" ht="21" customHeight="1"/>
    <row r="1004" s="8" customFormat="1" ht="21" customHeight="1"/>
    <row r="1005" s="8" customFormat="1" ht="21" customHeight="1"/>
    <row r="1006" s="8" customFormat="1" ht="21" customHeight="1"/>
    <row r="1007" s="8" customFormat="1" ht="21" customHeight="1"/>
    <row r="1008" s="8" customFormat="1" ht="21" customHeight="1"/>
    <row r="1009" s="8" customFormat="1" ht="21" customHeight="1"/>
    <row r="1010" s="8" customFormat="1" ht="21" customHeight="1"/>
    <row r="1011" s="8" customFormat="1" ht="21" customHeight="1"/>
    <row r="1012" s="8" customFormat="1" ht="21" customHeight="1"/>
    <row r="1013" s="8" customFormat="1" ht="21" customHeight="1"/>
    <row r="1014" s="8" customFormat="1" ht="21" customHeight="1"/>
    <row r="1015" s="8" customFormat="1" ht="21" customHeight="1"/>
    <row r="1016" s="8" customFormat="1" ht="21" customHeight="1"/>
    <row r="1017" s="8" customFormat="1" ht="21" customHeight="1"/>
    <row r="1018" s="8" customFormat="1" ht="21" customHeight="1"/>
    <row r="1019" s="8" customFormat="1" ht="21" customHeight="1"/>
    <row r="1020" s="8" customFormat="1" ht="21" customHeight="1"/>
    <row r="1021" s="8" customFormat="1" ht="21" customHeight="1"/>
    <row r="1022" s="8" customFormat="1" ht="21" customHeight="1"/>
    <row r="1023" s="8" customFormat="1" ht="21" customHeight="1"/>
    <row r="1024" s="8" customFormat="1" ht="21" customHeight="1"/>
    <row r="1025" s="8" customFormat="1" ht="21" customHeight="1"/>
    <row r="1026" s="8" customFormat="1" ht="21" customHeight="1"/>
    <row r="1027" s="8" customFormat="1" ht="21" customHeight="1"/>
    <row r="1028" s="8" customFormat="1" ht="21" customHeight="1"/>
    <row r="1029" s="8" customFormat="1" ht="21" customHeight="1"/>
    <row r="1030" s="8" customFormat="1" ht="21" customHeight="1"/>
    <row r="1031" s="8" customFormat="1" ht="21" customHeight="1"/>
    <row r="1032" s="8" customFormat="1" ht="21" customHeight="1"/>
    <row r="1033" s="8" customFormat="1" ht="21" customHeight="1"/>
    <row r="1034" s="8" customFormat="1" ht="21" customHeight="1"/>
    <row r="1035" s="8" customFormat="1" ht="21" customHeight="1"/>
    <row r="1036" s="8" customFormat="1" ht="21" customHeight="1"/>
    <row r="1037" s="8" customFormat="1" ht="21" customHeight="1"/>
    <row r="1038" s="8" customFormat="1" ht="21" customHeight="1"/>
    <row r="1039" s="8" customFormat="1" ht="21" customHeight="1"/>
    <row r="1040" s="8" customFormat="1" ht="21" customHeight="1"/>
    <row r="1041" s="8" customFormat="1" ht="21" customHeight="1"/>
    <row r="1042" s="8" customFormat="1" ht="21" customHeight="1"/>
    <row r="1043" s="8" customFormat="1" ht="21" customHeight="1"/>
    <row r="1044" s="8" customFormat="1" ht="21" customHeight="1"/>
    <row r="1045" s="8" customFormat="1" ht="21" customHeight="1"/>
    <row r="1046" s="8" customFormat="1" ht="21" customHeight="1"/>
    <row r="1047" s="8" customFormat="1" ht="21" customHeight="1"/>
    <row r="1048" s="8" customFormat="1" ht="21" customHeight="1"/>
    <row r="1049" s="8" customFormat="1" ht="21" customHeight="1"/>
    <row r="1050" s="8" customFormat="1" ht="21" customHeight="1"/>
    <row r="1051" s="8" customFormat="1" ht="21" customHeight="1"/>
    <row r="1052" s="8" customFormat="1" ht="21" customHeight="1"/>
    <row r="1053" s="8" customFormat="1" ht="21" customHeight="1"/>
    <row r="1054" s="8" customFormat="1" ht="21" customHeight="1"/>
    <row r="1055" s="8" customFormat="1" ht="21" customHeight="1"/>
    <row r="1056" s="8" customFormat="1" ht="21" customHeight="1"/>
    <row r="1057" s="8" customFormat="1" ht="21" customHeight="1"/>
    <row r="1058" s="8" customFormat="1" ht="21" customHeight="1"/>
    <row r="1059" s="8" customFormat="1" ht="21" customHeight="1"/>
    <row r="1060" s="8" customFormat="1" ht="21" customHeight="1"/>
    <row r="1061" s="8" customFormat="1" ht="21" customHeight="1"/>
    <row r="1062" s="8" customFormat="1" ht="21" customHeight="1"/>
    <row r="1063" s="8" customFormat="1" ht="21" customHeight="1"/>
    <row r="1064" s="8" customFormat="1" ht="21" customHeight="1"/>
    <row r="1065" s="8" customFormat="1" ht="21" customHeight="1"/>
    <row r="1066" s="8" customFormat="1" ht="21" customHeight="1"/>
    <row r="1067" s="8" customFormat="1" ht="21" customHeight="1"/>
    <row r="1068" s="8" customFormat="1" ht="21" customHeight="1"/>
    <row r="1069" s="8" customFormat="1" ht="21" customHeight="1"/>
    <row r="1070" s="8" customFormat="1" ht="21" customHeight="1"/>
    <row r="1071" s="8" customFormat="1" ht="21" customHeight="1"/>
    <row r="1072" s="8" customFormat="1" ht="21" customHeight="1"/>
    <row r="1073" s="8" customFormat="1" ht="21" customHeight="1"/>
    <row r="1074" s="8" customFormat="1" ht="21" customHeight="1"/>
    <row r="1075" s="8" customFormat="1" ht="21" customHeight="1"/>
    <row r="1076" s="8" customFormat="1" ht="21" customHeight="1"/>
    <row r="1077" s="8" customFormat="1" ht="21" customHeight="1"/>
    <row r="1078" s="8" customFormat="1" ht="21" customHeight="1"/>
    <row r="1079" s="8" customFormat="1" ht="21" customHeight="1"/>
    <row r="1080" s="8" customFormat="1" ht="21" customHeight="1"/>
    <row r="1081" s="8" customFormat="1" ht="21" customHeight="1"/>
    <row r="1082" s="8" customFormat="1" ht="21" customHeight="1"/>
    <row r="1083" s="8" customFormat="1" ht="21" customHeight="1"/>
    <row r="1084" s="8" customFormat="1" ht="21" customHeight="1"/>
    <row r="1085" s="8" customFormat="1" ht="21" customHeight="1"/>
    <row r="1086" s="8" customFormat="1" ht="21" customHeight="1"/>
    <row r="1087" s="8" customFormat="1" ht="21" customHeight="1"/>
    <row r="1088" s="8" customFormat="1" ht="21" customHeight="1"/>
    <row r="1089" s="8" customFormat="1" ht="21" customHeight="1"/>
    <row r="1090" s="8" customFormat="1" ht="21" customHeight="1"/>
    <row r="1091" s="8" customFormat="1" ht="21" customHeight="1"/>
    <row r="1092" s="8" customFormat="1" ht="21" customHeight="1"/>
    <row r="1093" s="8" customFormat="1" ht="21" customHeight="1"/>
    <row r="1094" s="8" customFormat="1" ht="21" customHeight="1"/>
    <row r="1095" s="8" customFormat="1" ht="21" customHeight="1"/>
    <row r="1096" s="8" customFormat="1" ht="21" customHeight="1"/>
    <row r="1097" s="8" customFormat="1" ht="21" customHeight="1"/>
    <row r="1098" s="8" customFormat="1" ht="21" customHeight="1"/>
    <row r="1099" s="8" customFormat="1" ht="21" customHeight="1"/>
    <row r="1100" s="8" customFormat="1" ht="21" customHeight="1"/>
    <row r="1101" s="8" customFormat="1" ht="21" customHeight="1"/>
    <row r="1102" s="8" customFormat="1" ht="21" customHeight="1"/>
    <row r="1103" s="8" customFormat="1" ht="21" customHeight="1"/>
    <row r="1104" s="8" customFormat="1" ht="21" customHeight="1"/>
    <row r="1105" s="8" customFormat="1" ht="21" customHeight="1"/>
    <row r="1106" s="8" customFormat="1" ht="21" customHeight="1"/>
    <row r="1107" s="8" customFormat="1" ht="21" customHeight="1"/>
    <row r="1108" s="8" customFormat="1" ht="21" customHeight="1"/>
    <row r="1109" s="8" customFormat="1" ht="21" customHeight="1"/>
    <row r="1110" s="8" customFormat="1" ht="21" customHeight="1"/>
    <row r="1111" s="8" customFormat="1" ht="21" customHeight="1"/>
    <row r="1112" s="8" customFormat="1" ht="21" customHeight="1"/>
    <row r="1113" s="8" customFormat="1" ht="21" customHeight="1"/>
    <row r="1114" s="8" customFormat="1" ht="21" customHeight="1"/>
    <row r="1115" s="8" customFormat="1" ht="21" customHeight="1"/>
    <row r="1116" s="8" customFormat="1" ht="21" customHeight="1"/>
    <row r="1117" s="8" customFormat="1" ht="21" customHeight="1"/>
    <row r="1118" s="8" customFormat="1" ht="21" customHeight="1"/>
    <row r="1119" s="8" customFormat="1" ht="21" customHeight="1"/>
    <row r="1120" s="8" customFormat="1" ht="21" customHeight="1"/>
    <row r="1121" s="8" customFormat="1" ht="21" customHeight="1"/>
    <row r="1122" s="8" customFormat="1" ht="21" customHeight="1"/>
    <row r="1123" s="8" customFormat="1" ht="21" customHeight="1"/>
    <row r="1124" s="8" customFormat="1" ht="21" customHeight="1"/>
    <row r="1125" s="8" customFormat="1" ht="21" customHeight="1"/>
    <row r="1126" s="8" customFormat="1" ht="21" customHeight="1"/>
    <row r="1127" s="8" customFormat="1" ht="21" customHeight="1"/>
    <row r="1128" s="8" customFormat="1" ht="21" customHeight="1"/>
    <row r="1129" s="8" customFormat="1" ht="21" customHeight="1"/>
    <row r="1130" s="8" customFormat="1" ht="21" customHeight="1"/>
    <row r="1131" s="8" customFormat="1" ht="21" customHeight="1"/>
    <row r="1132" s="8" customFormat="1" ht="21" customHeight="1"/>
    <row r="1133" s="8" customFormat="1" ht="21" customHeight="1"/>
    <row r="1134" s="8" customFormat="1" ht="21" customHeight="1"/>
    <row r="1135" s="8" customFormat="1" ht="21" customHeight="1"/>
    <row r="1136" s="8" customFormat="1" ht="21" customHeight="1"/>
    <row r="1137" s="8" customFormat="1" ht="21" customHeight="1"/>
    <row r="1138" s="8" customFormat="1" ht="21" customHeight="1"/>
    <row r="1139" s="8" customFormat="1" ht="21" customHeight="1"/>
    <row r="1140" s="8" customFormat="1" ht="21" customHeight="1"/>
    <row r="1141" s="8" customFormat="1" ht="21" customHeight="1"/>
    <row r="1142" s="8" customFormat="1" ht="21" customHeight="1"/>
    <row r="1143" s="8" customFormat="1" ht="21" customHeight="1"/>
    <row r="1144" s="8" customFormat="1" ht="21" customHeight="1"/>
    <row r="1145" s="8" customFormat="1" ht="21" customHeight="1"/>
    <row r="1146" s="8" customFormat="1" ht="21" customHeight="1"/>
    <row r="1147" s="8" customFormat="1" ht="21" customHeight="1"/>
    <row r="1148" s="8" customFormat="1" ht="21" customHeight="1"/>
    <row r="1149" s="8" customFormat="1" ht="21" customHeight="1"/>
    <row r="1150" s="8" customFormat="1" ht="21" customHeight="1"/>
    <row r="1151" s="8" customFormat="1" ht="21" customHeight="1"/>
    <row r="1152" s="8" customFormat="1" ht="21" customHeight="1"/>
    <row r="1153" s="8" customFormat="1" ht="21" customHeight="1"/>
    <row r="1154" s="8" customFormat="1" ht="21" customHeight="1"/>
    <row r="1155" s="8" customFormat="1" ht="21" customHeight="1"/>
    <row r="1156" s="8" customFormat="1" ht="21" customHeight="1"/>
    <row r="1157" s="8" customFormat="1" ht="21" customHeight="1"/>
    <row r="1158" s="8" customFormat="1" ht="21" customHeight="1"/>
    <row r="1159" s="8" customFormat="1" ht="21" customHeight="1"/>
    <row r="1160" s="8" customFormat="1" ht="21" customHeight="1"/>
    <row r="1161" s="8" customFormat="1" ht="21" customHeight="1"/>
    <row r="1162" s="8" customFormat="1" ht="21" customHeight="1"/>
    <row r="1163" s="8" customFormat="1" ht="21" customHeight="1"/>
    <row r="1164" s="8" customFormat="1" ht="21" customHeight="1"/>
    <row r="1165" s="8" customFormat="1" ht="21" customHeight="1"/>
    <row r="1166" s="8" customFormat="1" ht="21" customHeight="1"/>
    <row r="1167" s="8" customFormat="1" ht="21" customHeight="1"/>
    <row r="1168" s="8" customFormat="1" ht="21" customHeight="1"/>
    <row r="1169" s="8" customFormat="1" ht="21" customHeight="1"/>
    <row r="1170" s="8" customFormat="1" ht="21" customHeight="1"/>
    <row r="1171" s="8" customFormat="1" ht="21" customHeight="1"/>
    <row r="1172" s="8" customFormat="1" ht="21" customHeight="1"/>
    <row r="1173" s="8" customFormat="1" ht="21" customHeight="1"/>
    <row r="1174" s="8" customFormat="1" ht="21" customHeight="1"/>
    <row r="1175" s="8" customFormat="1" ht="21" customHeight="1"/>
    <row r="1176" s="8" customFormat="1" ht="21" customHeight="1"/>
    <row r="1177" s="8" customFormat="1" ht="21" customHeight="1"/>
    <row r="1178" s="8" customFormat="1" ht="21" customHeight="1"/>
    <row r="1179" s="8" customFormat="1" ht="21" customHeight="1"/>
    <row r="1180" s="8" customFormat="1" ht="21" customHeight="1"/>
    <row r="1181" s="8" customFormat="1" ht="21" customHeight="1"/>
    <row r="1182" s="8" customFormat="1" ht="21" customHeight="1"/>
    <row r="1183" s="8" customFormat="1" ht="21" customHeight="1"/>
    <row r="1184" s="8" customFormat="1" ht="21" customHeight="1"/>
    <row r="1185" s="8" customFormat="1" ht="21" customHeight="1"/>
    <row r="1186" s="8" customFormat="1" ht="21" customHeight="1"/>
    <row r="1187" s="8" customFormat="1" ht="21" customHeight="1"/>
    <row r="1188" s="8" customFormat="1" ht="21" customHeight="1"/>
    <row r="1189" s="8" customFormat="1" ht="21" customHeight="1"/>
    <row r="1190" s="8" customFormat="1" ht="21" customHeight="1"/>
    <row r="1191" s="8" customFormat="1" ht="21" customHeight="1"/>
    <row r="1192" s="8" customFormat="1" ht="21" customHeight="1"/>
    <row r="1193" s="8" customFormat="1" ht="21" customHeight="1"/>
    <row r="1194" s="8" customFormat="1" ht="21" customHeight="1"/>
    <row r="1195" s="8" customFormat="1" ht="21" customHeight="1"/>
    <row r="1196" s="8" customFormat="1" ht="21" customHeight="1"/>
    <row r="1197" s="8" customFormat="1" ht="21" customHeight="1"/>
    <row r="1198" s="8" customFormat="1" ht="21" customHeight="1"/>
    <row r="1199" s="8" customFormat="1" ht="21" customHeight="1"/>
    <row r="1200" s="8" customFormat="1" ht="21" customHeight="1"/>
    <row r="1201" s="8" customFormat="1" ht="21" customHeight="1"/>
    <row r="1202" s="8" customFormat="1" ht="21" customHeight="1"/>
    <row r="1203" s="8" customFormat="1" ht="21" customHeight="1"/>
    <row r="1204" s="8" customFormat="1" ht="21" customHeight="1"/>
    <row r="1205" s="8" customFormat="1" ht="21" customHeight="1"/>
    <row r="1206" s="8" customFormat="1" ht="21" customHeight="1"/>
    <row r="1207" s="8" customFormat="1" ht="21" customHeight="1"/>
    <row r="1208" s="8" customFormat="1" ht="21" customHeight="1"/>
    <row r="1209" s="8" customFormat="1" ht="21" customHeight="1"/>
    <row r="1210" s="8" customFormat="1" ht="21" customHeight="1"/>
    <row r="1211" s="8" customFormat="1" ht="21" customHeight="1"/>
    <row r="1212" s="8" customFormat="1" ht="21" customHeight="1"/>
    <row r="1213" s="8" customFormat="1" ht="21" customHeight="1"/>
    <row r="1214" s="8" customFormat="1" ht="21" customHeight="1"/>
    <row r="1215" s="8" customFormat="1" ht="21" customHeight="1"/>
    <row r="1216" s="8" customFormat="1" ht="21" customHeight="1"/>
    <row r="1217" s="8" customFormat="1" ht="21" customHeight="1"/>
    <row r="1218" s="8" customFormat="1" ht="21" customHeight="1"/>
    <row r="1219" s="8" customFormat="1" ht="21" customHeight="1"/>
    <row r="1220" s="8" customFormat="1" ht="21" customHeight="1"/>
    <row r="1221" s="8" customFormat="1" ht="21" customHeight="1"/>
    <row r="1222" s="8" customFormat="1" ht="21" customHeight="1"/>
    <row r="1223" s="8" customFormat="1" ht="21" customHeight="1"/>
    <row r="1224" s="8" customFormat="1" ht="21" customHeight="1"/>
    <row r="1225" s="8" customFormat="1" ht="21" customHeight="1"/>
    <row r="1226" s="8" customFormat="1" ht="21" customHeight="1"/>
    <row r="1227" s="8" customFormat="1" ht="21" customHeight="1"/>
    <row r="1228" s="8" customFormat="1" ht="21" customHeight="1"/>
    <row r="1229" s="8" customFormat="1" ht="21" customHeight="1"/>
    <row r="1230" s="8" customFormat="1" ht="21" customHeight="1"/>
    <row r="1231" s="8" customFormat="1" ht="21" customHeight="1"/>
    <row r="1232" s="8" customFormat="1" ht="21" customHeight="1"/>
    <row r="1233" s="8" customFormat="1" ht="21" customHeight="1"/>
    <row r="1234" s="8" customFormat="1" ht="21" customHeight="1"/>
    <row r="1235" s="8" customFormat="1" ht="21" customHeight="1"/>
    <row r="1236" s="8" customFormat="1" ht="21" customHeight="1"/>
    <row r="1237" s="8" customFormat="1" ht="21" customHeight="1"/>
    <row r="1238" s="8" customFormat="1" ht="21" customHeight="1"/>
    <row r="1239" s="8" customFormat="1" ht="21" customHeight="1"/>
    <row r="1240" s="8" customFormat="1" ht="21" customHeight="1"/>
    <row r="1241" s="8" customFormat="1" ht="21" customHeight="1"/>
    <row r="1242" s="8" customFormat="1" ht="21" customHeight="1"/>
    <row r="1243" s="8" customFormat="1" ht="21" customHeight="1"/>
    <row r="1244" s="8" customFormat="1" ht="21" customHeight="1"/>
    <row r="1245" s="8" customFormat="1" ht="21" customHeight="1"/>
    <row r="1246" s="8" customFormat="1" ht="21" customHeight="1"/>
    <row r="1247" s="8" customFormat="1" ht="21" customHeight="1"/>
    <row r="1248" s="8" customFormat="1" ht="21" customHeight="1"/>
    <row r="1249" s="8" customFormat="1" ht="21" customHeight="1"/>
    <row r="1250" s="8" customFormat="1" ht="21" customHeight="1"/>
    <row r="1251" s="8" customFormat="1" ht="21" customHeight="1"/>
    <row r="1252" s="8" customFormat="1" ht="21" customHeight="1"/>
    <row r="1253" s="8" customFormat="1" ht="21" customHeight="1"/>
    <row r="1254" s="8" customFormat="1" ht="21" customHeight="1"/>
    <row r="1255" s="8" customFormat="1" ht="21" customHeight="1"/>
    <row r="1256" s="8" customFormat="1" ht="21" customHeight="1"/>
    <row r="1257" s="8" customFormat="1" ht="21" customHeight="1"/>
    <row r="1258" s="8" customFormat="1" ht="21" customHeight="1"/>
    <row r="1259" s="8" customFormat="1" ht="21" customHeight="1"/>
    <row r="1260" s="8" customFormat="1" ht="21" customHeight="1"/>
    <row r="1261" s="8" customFormat="1" ht="21" customHeight="1"/>
    <row r="1262" s="8" customFormat="1" ht="21" customHeight="1"/>
    <row r="1263" s="8" customFormat="1" ht="21" customHeight="1"/>
    <row r="1264" s="8" customFormat="1" ht="21" customHeight="1"/>
    <row r="1265" s="8" customFormat="1" ht="21" customHeight="1"/>
    <row r="1266" s="8" customFormat="1" ht="21" customHeight="1"/>
    <row r="1267" s="8" customFormat="1" ht="21" customHeight="1"/>
    <row r="1268" s="8" customFormat="1" ht="21" customHeight="1"/>
    <row r="1269" s="8" customFormat="1" ht="21" customHeight="1"/>
    <row r="1270" s="8" customFormat="1" ht="21" customHeight="1"/>
    <row r="1271" s="8" customFormat="1" ht="21" customHeight="1"/>
    <row r="1272" s="8" customFormat="1" ht="21" customHeight="1"/>
    <row r="1273" s="8" customFormat="1" ht="21" customHeight="1"/>
    <row r="1274" s="8" customFormat="1" ht="21" customHeight="1"/>
    <row r="1275" s="8" customFormat="1" ht="21" customHeight="1"/>
    <row r="1276" s="8" customFormat="1" ht="21" customHeight="1"/>
    <row r="1277" s="8" customFormat="1" ht="21" customHeight="1"/>
    <row r="1278" s="8" customFormat="1" ht="21" customHeight="1"/>
    <row r="1279" s="8" customFormat="1" ht="21" customHeight="1"/>
    <row r="1280" s="8" customFormat="1" ht="21" customHeight="1"/>
    <row r="1281" s="8" customFormat="1" ht="21" customHeight="1"/>
    <row r="1282" s="8" customFormat="1" ht="21" customHeight="1"/>
    <row r="1283" s="8" customFormat="1" ht="21" customHeight="1"/>
    <row r="1284" s="8" customFormat="1" ht="21" customHeight="1"/>
    <row r="1285" s="8" customFormat="1" ht="21" customHeight="1"/>
    <row r="1286" s="8" customFormat="1" ht="21" customHeight="1"/>
    <row r="1287" s="8" customFormat="1" ht="21" customHeight="1"/>
    <row r="1288" s="8" customFormat="1" ht="21" customHeight="1"/>
    <row r="1289" s="8" customFormat="1" ht="21" customHeight="1"/>
    <row r="1290" s="8" customFormat="1" ht="21" customHeight="1"/>
    <row r="1291" s="8" customFormat="1" ht="21" customHeight="1"/>
    <row r="1292" s="8" customFormat="1" ht="21" customHeight="1"/>
    <row r="1293" s="8" customFormat="1" ht="21" customHeight="1"/>
    <row r="1294" s="8" customFormat="1" ht="21" customHeight="1"/>
    <row r="1295" s="8" customFormat="1" ht="21" customHeight="1"/>
    <row r="1296" s="8" customFormat="1" ht="21" customHeight="1"/>
    <row r="1297" s="8" customFormat="1" ht="21" customHeight="1"/>
    <row r="1298" s="8" customFormat="1" ht="21" customHeight="1"/>
    <row r="1299" s="8" customFormat="1" ht="21" customHeight="1"/>
    <row r="1300" s="8" customFormat="1" ht="21" customHeight="1"/>
    <row r="1301" s="8" customFormat="1" ht="21" customHeight="1"/>
    <row r="1302" s="8" customFormat="1" ht="21" customHeight="1"/>
    <row r="1303" s="8" customFormat="1" ht="21" customHeight="1"/>
    <row r="1304" s="8" customFormat="1" ht="21" customHeight="1"/>
    <row r="1305" s="8" customFormat="1" ht="21" customHeight="1"/>
    <row r="1306" s="8" customFormat="1" ht="21" customHeight="1"/>
    <row r="1307" s="8" customFormat="1" ht="21" customHeight="1"/>
    <row r="1308" s="8" customFormat="1" ht="21" customHeight="1"/>
    <row r="1309" s="8" customFormat="1" ht="21" customHeight="1"/>
    <row r="1310" s="8" customFormat="1" ht="21" customHeight="1"/>
    <row r="1311" s="8" customFormat="1" ht="21" customHeight="1"/>
    <row r="1312" s="8" customFormat="1" ht="21" customHeight="1"/>
    <row r="1313" s="8" customFormat="1" ht="21" customHeight="1"/>
    <row r="1314" s="8" customFormat="1" ht="21" customHeight="1"/>
    <row r="1315" s="8" customFormat="1" ht="21" customHeight="1"/>
    <row r="1316" s="8" customFormat="1" ht="21" customHeight="1"/>
    <row r="1317" s="8" customFormat="1" ht="21" customHeight="1"/>
    <row r="1318" s="8" customFormat="1" ht="21" customHeight="1"/>
    <row r="1319" s="8" customFormat="1" ht="21" customHeight="1"/>
    <row r="1320" s="8" customFormat="1" ht="21" customHeight="1"/>
    <row r="1321" s="8" customFormat="1" ht="21" customHeight="1"/>
    <row r="1322" s="8" customFormat="1" ht="21" customHeight="1"/>
    <row r="1323" s="8" customFormat="1" ht="21" customHeight="1"/>
    <row r="1324" s="8" customFormat="1" ht="21" customHeight="1"/>
    <row r="1325" s="8" customFormat="1" ht="21" customHeight="1"/>
    <row r="1326" s="8" customFormat="1" ht="21" customHeight="1"/>
    <row r="1327" s="8" customFormat="1" ht="21" customHeight="1"/>
    <row r="1328" s="8" customFormat="1" ht="21" customHeight="1"/>
    <row r="1329" s="8" customFormat="1" ht="21" customHeight="1"/>
    <row r="1330" s="8" customFormat="1" ht="21" customHeight="1"/>
    <row r="1331" s="8" customFormat="1" ht="21" customHeight="1"/>
    <row r="1332" s="8" customFormat="1" ht="21" customHeight="1"/>
    <row r="1333" s="8" customFormat="1" ht="21" customHeight="1"/>
    <row r="1334" s="8" customFormat="1" ht="21" customHeight="1"/>
    <row r="1335" s="8" customFormat="1" ht="21" customHeight="1"/>
    <row r="1336" s="8" customFormat="1" ht="21" customHeight="1"/>
    <row r="1337" s="8" customFormat="1" ht="21" customHeight="1"/>
    <row r="1338" s="8" customFormat="1" ht="21" customHeight="1"/>
    <row r="1339" s="8" customFormat="1" ht="21" customHeight="1"/>
    <row r="1340" s="8" customFormat="1" ht="21" customHeight="1"/>
    <row r="1341" s="8" customFormat="1" ht="21" customHeight="1"/>
    <row r="1342" s="8" customFormat="1" ht="21" customHeight="1"/>
    <row r="1343" s="8" customFormat="1" ht="21" customHeight="1"/>
    <row r="1344" s="8" customFormat="1" ht="21" customHeight="1"/>
    <row r="1345" s="8" customFormat="1" ht="21" customHeight="1"/>
    <row r="1346" s="8" customFormat="1" ht="21" customHeight="1"/>
    <row r="1347" s="8" customFormat="1" ht="21" customHeight="1"/>
    <row r="1348" s="8" customFormat="1" ht="21" customHeight="1"/>
    <row r="1349" s="8" customFormat="1" ht="21" customHeight="1"/>
    <row r="1350" s="8" customFormat="1" ht="21" customHeight="1"/>
    <row r="1351" s="8" customFormat="1" ht="21" customHeight="1"/>
    <row r="1352" s="8" customFormat="1" ht="21" customHeight="1"/>
    <row r="1353" s="8" customFormat="1" ht="21" customHeight="1"/>
    <row r="1354" s="8" customFormat="1" ht="21" customHeight="1"/>
    <row r="1355" s="8" customFormat="1" ht="21" customHeight="1"/>
    <row r="1356" s="8" customFormat="1" ht="21" customHeight="1"/>
    <row r="1357" s="8" customFormat="1" ht="21" customHeight="1"/>
    <row r="1358" s="8" customFormat="1" ht="21" customHeight="1"/>
    <row r="1359" s="8" customFormat="1" ht="21" customHeight="1"/>
    <row r="1360" s="8" customFormat="1" ht="21" customHeight="1"/>
    <row r="1361" s="8" customFormat="1" ht="21" customHeight="1"/>
    <row r="1362" s="8" customFormat="1" ht="21" customHeight="1"/>
    <row r="1363" s="8" customFormat="1" ht="21" customHeight="1"/>
    <row r="1364" s="8" customFormat="1" ht="21" customHeight="1"/>
    <row r="1365" s="8" customFormat="1" ht="21" customHeight="1"/>
    <row r="1366" s="8" customFormat="1" ht="21" customHeight="1"/>
    <row r="1367" s="8" customFormat="1" ht="21" customHeight="1"/>
    <row r="1368" s="8" customFormat="1" ht="21" customHeight="1"/>
    <row r="1369" s="8" customFormat="1" ht="21" customHeight="1"/>
    <row r="1370" s="8" customFormat="1" ht="21" customHeight="1"/>
    <row r="1371" s="8" customFormat="1" ht="21" customHeight="1"/>
    <row r="1372" s="8" customFormat="1" ht="21" customHeight="1"/>
    <row r="1373" s="8" customFormat="1" ht="21" customHeight="1"/>
    <row r="1374" s="8" customFormat="1" ht="21" customHeight="1"/>
    <row r="1375" s="8" customFormat="1" ht="21" customHeight="1"/>
    <row r="1376" s="8" customFormat="1" ht="21" customHeight="1"/>
    <row r="1377" s="8" customFormat="1" ht="21" customHeight="1"/>
    <row r="1378" s="8" customFormat="1" ht="21" customHeight="1"/>
    <row r="1379" s="8" customFormat="1" ht="21" customHeight="1"/>
    <row r="1380" s="8" customFormat="1" ht="21" customHeight="1"/>
    <row r="1381" s="8" customFormat="1" ht="21" customHeight="1"/>
    <row r="1382" s="8" customFormat="1" ht="21" customHeight="1"/>
    <row r="1383" s="8" customFormat="1" ht="21" customHeight="1"/>
    <row r="1384" s="8" customFormat="1" ht="21" customHeight="1"/>
    <row r="1385" s="8" customFormat="1" ht="21" customHeight="1"/>
    <row r="1386" s="8" customFormat="1" ht="21" customHeight="1"/>
    <row r="1387" s="8" customFormat="1" ht="21" customHeight="1"/>
    <row r="1388" s="8" customFormat="1" ht="21" customHeight="1"/>
    <row r="1389" s="8" customFormat="1" ht="21" customHeight="1"/>
    <row r="1390" s="8" customFormat="1" ht="21" customHeight="1"/>
    <row r="1391" s="8" customFormat="1" ht="21" customHeight="1"/>
    <row r="1392" s="8" customFormat="1" ht="21" customHeight="1"/>
    <row r="1393" s="8" customFormat="1" ht="21" customHeight="1"/>
    <row r="1394" s="8" customFormat="1" ht="21" customHeight="1"/>
    <row r="1395" s="8" customFormat="1" ht="21" customHeight="1"/>
    <row r="1396" s="8" customFormat="1" ht="21" customHeight="1"/>
    <row r="1397" s="8" customFormat="1" ht="21" customHeight="1"/>
    <row r="1398" s="8" customFormat="1" ht="21" customHeight="1"/>
    <row r="1399" s="8" customFormat="1" ht="21" customHeight="1"/>
    <row r="1400" s="8" customFormat="1" ht="21" customHeight="1"/>
    <row r="1401" s="8" customFormat="1" ht="21" customHeight="1"/>
    <row r="1402" s="8" customFormat="1" ht="21" customHeight="1"/>
    <row r="1403" s="8" customFormat="1" ht="21" customHeight="1"/>
    <row r="1404" s="8" customFormat="1" ht="21" customHeight="1"/>
    <row r="1405" s="8" customFormat="1" ht="21" customHeight="1"/>
    <row r="1406" s="8" customFormat="1" ht="21" customHeight="1"/>
    <row r="1407" s="8" customFormat="1" ht="21" customHeight="1"/>
    <row r="1408" s="8" customFormat="1" ht="21" customHeight="1"/>
    <row r="1409" s="8" customFormat="1" ht="21" customHeight="1"/>
    <row r="1410" s="8" customFormat="1" ht="21" customHeight="1"/>
    <row r="1411" s="8" customFormat="1" ht="21" customHeight="1"/>
    <row r="1412" s="8" customFormat="1" ht="21" customHeight="1"/>
    <row r="1413" s="8" customFormat="1" ht="21" customHeight="1"/>
    <row r="1414" s="8" customFormat="1" ht="21" customHeight="1"/>
    <row r="1415" s="8" customFormat="1" ht="21" customHeight="1"/>
    <row r="1416" s="8" customFormat="1" ht="21" customHeight="1"/>
    <row r="1417" s="8" customFormat="1" ht="21" customHeight="1"/>
    <row r="1418" s="8" customFormat="1" ht="21" customHeight="1"/>
    <row r="1419" s="8" customFormat="1" ht="21" customHeight="1"/>
    <row r="1420" s="8" customFormat="1" ht="21" customHeight="1"/>
    <row r="1421" s="8" customFormat="1" ht="21" customHeight="1"/>
    <row r="1422" s="8" customFormat="1" ht="21" customHeight="1"/>
    <row r="1423" s="8" customFormat="1" ht="21" customHeight="1"/>
    <row r="1424" s="8" customFormat="1" ht="21" customHeight="1"/>
    <row r="1425" s="8" customFormat="1" ht="21" customHeight="1"/>
    <row r="1426" s="8" customFormat="1" ht="21" customHeight="1"/>
    <row r="1427" s="8" customFormat="1" ht="21" customHeight="1"/>
    <row r="1428" s="8" customFormat="1" ht="21" customHeight="1"/>
    <row r="1429" s="8" customFormat="1" ht="21" customHeight="1"/>
    <row r="1430" s="8" customFormat="1" ht="21" customHeight="1"/>
    <row r="1431" s="8" customFormat="1" ht="21" customHeight="1"/>
    <row r="1432" s="8" customFormat="1" ht="21" customHeight="1"/>
    <row r="1433" s="8" customFormat="1" ht="21" customHeight="1"/>
    <row r="1434" s="8" customFormat="1" ht="21" customHeight="1"/>
    <row r="1435" s="8" customFormat="1" ht="21" customHeight="1"/>
    <row r="1436" s="8" customFormat="1" ht="21" customHeight="1"/>
    <row r="1437" s="8" customFormat="1" ht="21" customHeight="1"/>
    <row r="1438" s="8" customFormat="1" ht="21" customHeight="1"/>
    <row r="1439" s="8" customFormat="1" ht="21" customHeight="1"/>
    <row r="1440" s="8" customFormat="1" ht="21" customHeight="1"/>
    <row r="1441" s="8" customFormat="1" ht="21" customHeight="1"/>
    <row r="1442" s="8" customFormat="1" ht="21" customHeight="1"/>
    <row r="1443" s="8" customFormat="1" ht="21" customHeight="1"/>
    <row r="1444" s="8" customFormat="1" ht="21" customHeight="1"/>
    <row r="1445" s="8" customFormat="1" ht="21" customHeight="1"/>
    <row r="1446" s="8" customFormat="1" ht="21" customHeight="1"/>
    <row r="1447" s="8" customFormat="1" ht="21" customHeight="1"/>
    <row r="1448" s="8" customFormat="1" ht="21" customHeight="1"/>
    <row r="1449" s="8" customFormat="1" ht="21" customHeight="1"/>
    <row r="1450" s="8" customFormat="1" ht="21" customHeight="1"/>
    <row r="1451" s="8" customFormat="1" ht="21" customHeight="1"/>
    <row r="1452" s="8" customFormat="1" ht="21" customHeight="1"/>
    <row r="1453" s="8" customFormat="1" ht="21" customHeight="1"/>
    <row r="1454" s="8" customFormat="1" ht="21" customHeight="1"/>
    <row r="1455" s="8" customFormat="1" ht="21" customHeight="1"/>
    <row r="1456" s="8" customFormat="1" ht="21" customHeight="1"/>
    <row r="1457" s="8" customFormat="1" ht="21" customHeight="1"/>
    <row r="1458" s="8" customFormat="1" ht="21" customHeight="1"/>
    <row r="1459" s="8" customFormat="1" ht="21" customHeight="1"/>
    <row r="1460" s="8" customFormat="1" ht="21" customHeight="1"/>
    <row r="1461" s="8" customFormat="1" ht="21" customHeight="1"/>
    <row r="1462" s="8" customFormat="1" ht="21" customHeight="1"/>
    <row r="1463" s="8" customFormat="1" ht="21" customHeight="1"/>
    <row r="1464" s="8" customFormat="1" ht="21" customHeight="1"/>
    <row r="1465" s="8" customFormat="1" ht="21" customHeight="1"/>
    <row r="1466" s="8" customFormat="1" ht="21" customHeight="1"/>
    <row r="1467" s="8" customFormat="1" ht="21" customHeight="1"/>
    <row r="1468" s="8" customFormat="1" ht="21" customHeight="1"/>
    <row r="1469" s="8" customFormat="1" ht="21" customHeight="1"/>
    <row r="1470" s="8" customFormat="1" ht="21" customHeight="1"/>
    <row r="1471" s="8" customFormat="1" ht="21" customHeight="1"/>
    <row r="1472" s="8" customFormat="1" ht="21" customHeight="1"/>
    <row r="1473" s="8" customFormat="1" ht="21" customHeight="1"/>
    <row r="1474" s="8" customFormat="1" ht="21" customHeight="1"/>
    <row r="1475" s="8" customFormat="1" ht="21" customHeight="1"/>
    <row r="1476" s="8" customFormat="1" ht="21" customHeight="1"/>
    <row r="1477" s="8" customFormat="1" ht="21" customHeight="1"/>
    <row r="1478" s="8" customFormat="1" ht="21" customHeight="1"/>
    <row r="1479" s="8" customFormat="1" ht="21" customHeight="1"/>
    <row r="1480" s="8" customFormat="1" ht="21" customHeight="1"/>
    <row r="1481" s="8" customFormat="1" ht="21" customHeight="1"/>
    <row r="1482" s="8" customFormat="1" ht="21" customHeight="1"/>
    <row r="1483" s="8" customFormat="1" ht="21" customHeight="1"/>
    <row r="1484" s="8" customFormat="1" ht="21" customHeight="1"/>
    <row r="1485" s="8" customFormat="1" ht="21" customHeight="1"/>
    <row r="1486" s="8" customFormat="1" ht="21" customHeight="1"/>
    <row r="1487" s="8" customFormat="1" ht="21" customHeight="1"/>
    <row r="1488" s="8" customFormat="1" ht="21" customHeight="1"/>
    <row r="1489" s="8" customFormat="1" ht="21" customHeight="1"/>
    <row r="1490" s="8" customFormat="1" ht="21" customHeight="1"/>
    <row r="1491" s="8" customFormat="1" ht="21" customHeight="1"/>
    <row r="1492" s="8" customFormat="1" ht="21" customHeight="1"/>
    <row r="1493" s="8" customFormat="1" ht="21" customHeight="1"/>
    <row r="1494" s="8" customFormat="1" ht="21" customHeight="1"/>
    <row r="1495" s="8" customFormat="1" ht="21" customHeight="1"/>
    <row r="1496" s="8" customFormat="1" ht="21" customHeight="1"/>
    <row r="1497" s="8" customFormat="1" ht="21" customHeight="1"/>
    <row r="1498" s="8" customFormat="1" ht="21" customHeight="1"/>
    <row r="1499" s="8" customFormat="1" ht="21" customHeight="1"/>
    <row r="1500" s="8" customFormat="1" ht="21" customHeight="1"/>
    <row r="1501" s="8" customFormat="1" ht="21" customHeight="1"/>
    <row r="1502" s="8" customFormat="1" ht="21" customHeight="1"/>
    <row r="1503" s="8" customFormat="1" ht="21" customHeight="1"/>
    <row r="1504" s="8" customFormat="1" ht="21" customHeight="1"/>
    <row r="1505" s="8" customFormat="1" ht="21" customHeight="1"/>
    <row r="1506" s="8" customFormat="1" ht="21" customHeight="1"/>
    <row r="1507" s="8" customFormat="1" ht="21" customHeight="1"/>
    <row r="1508" s="8" customFormat="1" ht="21" customHeight="1"/>
    <row r="1509" s="8" customFormat="1" ht="21" customHeight="1"/>
    <row r="1510" s="8" customFormat="1" ht="21" customHeight="1"/>
    <row r="1511" s="8" customFormat="1" ht="21" customHeight="1"/>
    <row r="1512" s="8" customFormat="1" ht="21" customHeight="1"/>
    <row r="1513" s="8" customFormat="1" ht="21" customHeight="1"/>
    <row r="1514" s="8" customFormat="1" ht="21" customHeight="1"/>
    <row r="1515" s="8" customFormat="1" ht="21" customHeight="1"/>
    <row r="1516" s="8" customFormat="1" ht="21" customHeight="1"/>
    <row r="1517" s="8" customFormat="1" ht="21" customHeight="1"/>
    <row r="1518" s="8" customFormat="1" ht="21" customHeight="1"/>
    <row r="1519" s="8" customFormat="1" ht="21" customHeight="1"/>
    <row r="1520" s="8" customFormat="1" ht="21" customHeight="1"/>
    <row r="1521" s="8" customFormat="1" ht="21" customHeight="1"/>
    <row r="1522" s="8" customFormat="1" ht="21" customHeight="1"/>
    <row r="1523" s="8" customFormat="1" ht="21" customHeight="1"/>
    <row r="1524" s="8" customFormat="1" ht="21" customHeight="1"/>
    <row r="1525" s="8" customFormat="1" ht="21" customHeight="1"/>
    <row r="1526" s="8" customFormat="1" ht="21" customHeight="1"/>
    <row r="1527" s="8" customFormat="1" ht="21" customHeight="1"/>
    <row r="1528" s="8" customFormat="1" ht="21" customHeight="1"/>
    <row r="1529" s="8" customFormat="1" ht="21" customHeight="1"/>
    <row r="1530" s="8" customFormat="1" ht="21" customHeight="1"/>
    <row r="1531" s="8" customFormat="1" ht="21" customHeight="1"/>
    <row r="1532" s="8" customFormat="1" ht="21" customHeight="1"/>
    <row r="1533" s="8" customFormat="1" ht="21" customHeight="1"/>
    <row r="1534" s="8" customFormat="1" ht="21" customHeight="1"/>
    <row r="1535" s="8" customFormat="1" ht="21" customHeight="1"/>
    <row r="1536" s="8" customFormat="1" ht="21" customHeight="1"/>
    <row r="1537" s="8" customFormat="1" ht="21" customHeight="1"/>
    <row r="1538" s="8" customFormat="1" ht="21" customHeight="1"/>
    <row r="1539" s="8" customFormat="1" ht="21" customHeight="1"/>
    <row r="1540" s="8" customFormat="1" ht="21" customHeight="1"/>
    <row r="1541" s="8" customFormat="1" ht="21" customHeight="1"/>
    <row r="1542" s="8" customFormat="1" ht="21" customHeight="1"/>
    <row r="1543" s="8" customFormat="1" ht="21" customHeight="1"/>
    <row r="1544" s="8" customFormat="1" ht="21" customHeight="1"/>
    <row r="1545" s="8" customFormat="1" ht="21" customHeight="1"/>
    <row r="1546" s="8" customFormat="1" ht="21" customHeight="1"/>
    <row r="1547" s="8" customFormat="1" ht="21" customHeight="1"/>
    <row r="1548" s="8" customFormat="1" ht="21" customHeight="1"/>
    <row r="1549" s="8" customFormat="1" ht="21" customHeight="1"/>
    <row r="1550" s="8" customFormat="1" ht="21" customHeight="1"/>
    <row r="1551" s="8" customFormat="1" ht="21" customHeight="1"/>
    <row r="1552" s="8" customFormat="1" ht="21" customHeight="1"/>
    <row r="1553" s="8" customFormat="1" ht="21" customHeight="1"/>
    <row r="1554" s="8" customFormat="1" ht="21" customHeight="1"/>
    <row r="1555" s="8" customFormat="1" ht="21" customHeight="1"/>
    <row r="1556" s="8" customFormat="1" ht="21" customHeight="1"/>
    <row r="1557" s="8" customFormat="1" ht="21" customHeight="1"/>
    <row r="1558" s="8" customFormat="1" ht="21" customHeight="1"/>
    <row r="1559" s="8" customFormat="1" ht="21" customHeight="1"/>
    <row r="1560" s="8" customFormat="1" ht="21" customHeight="1"/>
    <row r="1561" s="8" customFormat="1" ht="21" customHeight="1"/>
    <row r="1562" s="8" customFormat="1" ht="21" customHeight="1"/>
    <row r="1563" s="8" customFormat="1" ht="21" customHeight="1"/>
    <row r="1564" s="8" customFormat="1" ht="21" customHeight="1"/>
    <row r="1565" s="8" customFormat="1" ht="21" customHeight="1"/>
    <row r="1566" s="8" customFormat="1" ht="21" customHeight="1"/>
    <row r="1567" s="8" customFormat="1" ht="21" customHeight="1"/>
    <row r="1568" s="8" customFormat="1" ht="21" customHeight="1"/>
    <row r="1569" s="8" customFormat="1" ht="21" customHeight="1"/>
    <row r="1570" s="8" customFormat="1" ht="21" customHeight="1"/>
    <row r="1571" s="8" customFormat="1" ht="21" customHeight="1"/>
    <row r="1572" s="8" customFormat="1" ht="21" customHeight="1"/>
    <row r="1573" s="8" customFormat="1" ht="21" customHeight="1"/>
    <row r="1574" s="8" customFormat="1" ht="21" customHeight="1"/>
    <row r="1575" s="8" customFormat="1" ht="21" customHeight="1"/>
    <row r="1576" s="8" customFormat="1" ht="21" customHeight="1"/>
    <row r="1577" s="8" customFormat="1" ht="21" customHeight="1"/>
    <row r="1578" s="8" customFormat="1" ht="21" customHeight="1"/>
    <row r="1579" s="8" customFormat="1" ht="21" customHeight="1"/>
    <row r="1580" s="8" customFormat="1" ht="21" customHeight="1"/>
    <row r="1581" s="8" customFormat="1" ht="21" customHeight="1"/>
    <row r="1582" s="8" customFormat="1" ht="21" customHeight="1"/>
    <row r="1583" s="8" customFormat="1" ht="21" customHeight="1"/>
    <row r="1584" s="8" customFormat="1" ht="21" customHeight="1"/>
    <row r="1585" s="8" customFormat="1" ht="21" customHeight="1"/>
    <row r="1586" s="8" customFormat="1" ht="21" customHeight="1"/>
    <row r="1587" s="8" customFormat="1" ht="21" customHeight="1"/>
    <row r="1588" s="8" customFormat="1" ht="21" customHeight="1"/>
    <row r="1589" s="8" customFormat="1" ht="21" customHeight="1"/>
    <row r="1590" s="8" customFormat="1" ht="21" customHeight="1"/>
    <row r="1591" s="8" customFormat="1" ht="21" customHeight="1"/>
    <row r="1592" s="8" customFormat="1" ht="21" customHeight="1"/>
    <row r="1593" s="8" customFormat="1" ht="21" customHeight="1"/>
    <row r="1594" s="8" customFormat="1" ht="21" customHeight="1"/>
    <row r="1595" s="8" customFormat="1" ht="21" customHeight="1"/>
    <row r="1596" s="8" customFormat="1" ht="21" customHeight="1"/>
    <row r="1597" s="8" customFormat="1" ht="21" customHeight="1"/>
    <row r="1598" s="8" customFormat="1" ht="21" customHeight="1"/>
    <row r="1599" s="8" customFormat="1" ht="21" customHeight="1"/>
    <row r="1600" s="8" customFormat="1" ht="21" customHeight="1"/>
    <row r="1601" s="8" customFormat="1" ht="21" customHeight="1"/>
    <row r="1602" s="8" customFormat="1" ht="21" customHeight="1"/>
    <row r="1603" s="8" customFormat="1" ht="21" customHeight="1"/>
    <row r="1604" s="8" customFormat="1" ht="21" customHeight="1"/>
    <row r="1605" s="8" customFormat="1" ht="21" customHeight="1"/>
    <row r="1606" s="8" customFormat="1" ht="21" customHeight="1"/>
    <row r="1607" s="8" customFormat="1" ht="21" customHeight="1"/>
    <row r="1608" s="8" customFormat="1" ht="21" customHeight="1"/>
    <row r="1609" s="8" customFormat="1" ht="21" customHeight="1"/>
    <row r="1610" s="8" customFormat="1" ht="21" customHeight="1"/>
    <row r="1611" s="8" customFormat="1" ht="21" customHeight="1"/>
    <row r="1612" s="8" customFormat="1" ht="21" customHeight="1"/>
    <row r="1613" s="8" customFormat="1" ht="21" customHeight="1"/>
    <row r="1614" s="8" customFormat="1" ht="21" customHeight="1"/>
    <row r="1615" s="8" customFormat="1" ht="21" customHeight="1"/>
    <row r="1616" s="8" customFormat="1" ht="21" customHeight="1"/>
    <row r="1617" s="8" customFormat="1" ht="21" customHeight="1"/>
    <row r="1618" s="8" customFormat="1" ht="21" customHeight="1"/>
    <row r="1619" s="8" customFormat="1" ht="21" customHeight="1"/>
    <row r="1620" s="8" customFormat="1" ht="21" customHeight="1"/>
    <row r="1621" s="8" customFormat="1" ht="21" customHeight="1"/>
    <row r="1622" s="8" customFormat="1" ht="21" customHeight="1"/>
    <row r="1623" s="8" customFormat="1" ht="21" customHeight="1"/>
    <row r="1624" s="8" customFormat="1" ht="21" customHeight="1"/>
    <row r="1625" s="8" customFormat="1" ht="21" customHeight="1"/>
    <row r="1626" s="8" customFormat="1" ht="21" customHeight="1"/>
    <row r="1627" s="8" customFormat="1" ht="21" customHeight="1"/>
    <row r="1628" s="8" customFormat="1" ht="21" customHeight="1"/>
    <row r="1629" s="8" customFormat="1" ht="21" customHeight="1"/>
    <row r="1630" s="8" customFormat="1" ht="21" customHeight="1"/>
    <row r="1631" s="8" customFormat="1" ht="21" customHeight="1"/>
    <row r="1632" s="8" customFormat="1" ht="21" customHeight="1"/>
    <row r="1633" s="8" customFormat="1" ht="21" customHeight="1"/>
    <row r="1634" s="8" customFormat="1" ht="21" customHeight="1"/>
    <row r="1635" s="8" customFormat="1" ht="21" customHeight="1"/>
    <row r="1636" s="8" customFormat="1" ht="21" customHeight="1"/>
    <row r="1637" s="8" customFormat="1" ht="21" customHeight="1"/>
    <row r="1638" s="8" customFormat="1" ht="21" customHeight="1"/>
    <row r="1639" s="8" customFormat="1" ht="21" customHeight="1"/>
    <row r="1640" s="8" customFormat="1" ht="21" customHeight="1"/>
    <row r="1641" s="8" customFormat="1" ht="21" customHeight="1"/>
    <row r="1642" s="8" customFormat="1" ht="21" customHeight="1"/>
    <row r="1643" s="8" customFormat="1" ht="21" customHeight="1"/>
    <row r="1644" s="8" customFormat="1" ht="21" customHeight="1"/>
    <row r="1645" s="8" customFormat="1" ht="21" customHeight="1"/>
    <row r="1646" s="8" customFormat="1" ht="21" customHeight="1"/>
    <row r="1647" s="8" customFormat="1" ht="21" customHeight="1"/>
    <row r="1648" s="8" customFormat="1" ht="21" customHeight="1"/>
    <row r="1649" s="8" customFormat="1" ht="21" customHeight="1"/>
    <row r="1650" s="8" customFormat="1" ht="21" customHeight="1"/>
    <row r="1651" s="8" customFormat="1" ht="21" customHeight="1"/>
    <row r="1652" s="8" customFormat="1" ht="21" customHeight="1"/>
    <row r="1653" s="8" customFormat="1" ht="21" customHeight="1"/>
    <row r="1654" s="8" customFormat="1" ht="21" customHeight="1"/>
    <row r="1655" s="8" customFormat="1" ht="21" customHeight="1"/>
    <row r="1656" s="8" customFormat="1" ht="21" customHeight="1"/>
    <row r="1657" s="8" customFormat="1" ht="21" customHeight="1"/>
    <row r="1658" s="8" customFormat="1" ht="21" customHeight="1"/>
    <row r="1659" s="8" customFormat="1" ht="21" customHeight="1"/>
    <row r="1660" s="8" customFormat="1" ht="21" customHeight="1"/>
    <row r="1661" s="8" customFormat="1" ht="21" customHeight="1"/>
    <row r="1662" s="8" customFormat="1" ht="21" customHeight="1"/>
    <row r="1663" s="8" customFormat="1" ht="21" customHeight="1"/>
    <row r="1664" s="8" customFormat="1" ht="21" customHeight="1"/>
    <row r="1665" s="8" customFormat="1" ht="21" customHeight="1"/>
    <row r="1666" s="8" customFormat="1" ht="21" customHeight="1"/>
    <row r="1667" s="8" customFormat="1" ht="21" customHeight="1"/>
    <row r="1668" s="8" customFormat="1" ht="21" customHeight="1"/>
    <row r="1669" s="8" customFormat="1" ht="21" customHeight="1"/>
    <row r="1670" s="8" customFormat="1" ht="21" customHeight="1"/>
    <row r="1671" s="8" customFormat="1" ht="21" customHeight="1"/>
    <row r="1672" s="8" customFormat="1" ht="21" customHeight="1"/>
    <row r="1673" s="8" customFormat="1" ht="21" customHeight="1"/>
    <row r="1674" s="8" customFormat="1" ht="21" customHeight="1"/>
    <row r="1675" s="8" customFormat="1" ht="21" customHeight="1"/>
    <row r="1676" s="8" customFormat="1" ht="21" customHeight="1"/>
    <row r="1677" s="8" customFormat="1" ht="21" customHeight="1"/>
    <row r="1678" s="8" customFormat="1" ht="21" customHeight="1"/>
    <row r="1679" s="8" customFormat="1" ht="21" customHeight="1"/>
    <row r="1680" s="8" customFormat="1" ht="21" customHeight="1"/>
    <row r="1681" s="8" customFormat="1" ht="21" customHeight="1"/>
    <row r="1682" s="8" customFormat="1" ht="21" customHeight="1"/>
    <row r="1683" s="8" customFormat="1" ht="21" customHeight="1"/>
    <row r="1684" s="8" customFormat="1" ht="21" customHeight="1"/>
    <row r="1685" s="8" customFormat="1" ht="21" customHeight="1"/>
    <row r="1686" s="8" customFormat="1" ht="21" customHeight="1"/>
    <row r="1687" s="8" customFormat="1" ht="21" customHeight="1"/>
    <row r="1688" s="8" customFormat="1" ht="21" customHeight="1"/>
    <row r="1689" s="8" customFormat="1" ht="21" customHeight="1"/>
    <row r="1690" s="8" customFormat="1" ht="21" customHeight="1"/>
    <row r="1691" s="8" customFormat="1" ht="21" customHeight="1"/>
    <row r="1692" s="8" customFormat="1" ht="21" customHeight="1"/>
    <row r="1693" s="8" customFormat="1" ht="21" customHeight="1"/>
    <row r="1694" s="8" customFormat="1" ht="21" customHeight="1"/>
    <row r="1695" s="8" customFormat="1" ht="21" customHeight="1"/>
    <row r="1696" s="8" customFormat="1" ht="21" customHeight="1"/>
    <row r="1697" s="8" customFormat="1" ht="21" customHeight="1"/>
    <row r="1698" s="8" customFormat="1" ht="21" customHeight="1"/>
    <row r="1699" s="8" customFormat="1" ht="21" customHeight="1"/>
    <row r="1700" s="8" customFormat="1" ht="21" customHeight="1"/>
    <row r="1701" s="8" customFormat="1" ht="21" customHeight="1"/>
    <row r="1702" s="8" customFormat="1" ht="21" customHeight="1"/>
    <row r="1703" s="8" customFormat="1" ht="21" customHeight="1"/>
    <row r="1704" s="8" customFormat="1" ht="21" customHeight="1"/>
    <row r="1705" s="8" customFormat="1" ht="21" customHeight="1"/>
    <row r="1706" s="8" customFormat="1" ht="21" customHeight="1"/>
    <row r="1707" s="8" customFormat="1" ht="21" customHeight="1"/>
    <row r="1708" s="8" customFormat="1" ht="21" customHeight="1"/>
    <row r="1709" s="8" customFormat="1" ht="21" customHeight="1"/>
    <row r="1710" s="8" customFormat="1" ht="21" customHeight="1"/>
    <row r="1711" s="8" customFormat="1" ht="21" customHeight="1"/>
    <row r="1712" s="8" customFormat="1" ht="21" customHeight="1"/>
    <row r="1713" s="8" customFormat="1" ht="21" customHeight="1"/>
    <row r="1714" s="8" customFormat="1" ht="21" customHeight="1"/>
    <row r="1715" s="8" customFormat="1" ht="21" customHeight="1"/>
    <row r="1716" s="8" customFormat="1" ht="21" customHeight="1"/>
    <row r="1717" s="8" customFormat="1" ht="21" customHeight="1"/>
    <row r="1718" s="8" customFormat="1" ht="21" customHeight="1"/>
    <row r="1719" s="8" customFormat="1" ht="21" customHeight="1"/>
    <row r="1720" s="8" customFormat="1" ht="21" customHeight="1"/>
    <row r="1721" s="8" customFormat="1" ht="21" customHeight="1"/>
    <row r="1722" s="8" customFormat="1" ht="21" customHeight="1"/>
    <row r="1723" s="8" customFormat="1" ht="21" customHeight="1"/>
    <row r="1724" s="8" customFormat="1" ht="21" customHeight="1"/>
    <row r="1725" s="8" customFormat="1" ht="21" customHeight="1"/>
    <row r="1726" s="8" customFormat="1" ht="21" customHeight="1"/>
    <row r="1727" s="8" customFormat="1" ht="21" customHeight="1"/>
    <row r="1728" s="8" customFormat="1" ht="21" customHeight="1"/>
    <row r="1729" s="8" customFormat="1" ht="21" customHeight="1"/>
    <row r="1730" s="8" customFormat="1" ht="21" customHeight="1"/>
    <row r="1731" s="8" customFormat="1" ht="21" customHeight="1"/>
    <row r="1732" s="8" customFormat="1" ht="21" customHeight="1"/>
    <row r="1733" s="8" customFormat="1" ht="21" customHeight="1"/>
    <row r="1734" s="8" customFormat="1" ht="21" customHeight="1"/>
    <row r="1735" s="8" customFormat="1" ht="21" customHeight="1"/>
    <row r="1736" s="8" customFormat="1" ht="21" customHeight="1"/>
    <row r="1737" s="8" customFormat="1" ht="21" customHeight="1"/>
    <row r="1738" s="8" customFormat="1" ht="21" customHeight="1"/>
    <row r="1739" s="8" customFormat="1" ht="21" customHeight="1"/>
    <row r="1740" s="8" customFormat="1" ht="21" customHeight="1"/>
    <row r="1741" s="8" customFormat="1" ht="21" customHeight="1"/>
    <row r="1742" s="8" customFormat="1" ht="21" customHeight="1"/>
    <row r="1743" s="8" customFormat="1" ht="21" customHeight="1"/>
    <row r="1744" s="8" customFormat="1" ht="21" customHeight="1"/>
    <row r="1745" s="8" customFormat="1" ht="21" customHeight="1"/>
    <row r="1746" s="8" customFormat="1" ht="21" customHeight="1"/>
    <row r="1747" s="8" customFormat="1" ht="21" customHeight="1"/>
    <row r="1748" s="8" customFormat="1" ht="21" customHeight="1"/>
    <row r="1749" s="8" customFormat="1" ht="21" customHeight="1"/>
    <row r="1750" s="8" customFormat="1" ht="21" customHeight="1"/>
    <row r="1751" s="8" customFormat="1" ht="21" customHeight="1"/>
    <row r="1752" s="8" customFormat="1" ht="21" customHeight="1"/>
    <row r="1753" s="8" customFormat="1" ht="21" customHeight="1"/>
    <row r="1754" s="8" customFormat="1" ht="21" customHeight="1"/>
    <row r="1755" s="8" customFormat="1" ht="21" customHeight="1"/>
    <row r="1756" s="8" customFormat="1" ht="21" customHeight="1"/>
    <row r="1757" s="8" customFormat="1" ht="21" customHeight="1"/>
    <row r="1758" s="8" customFormat="1" ht="21" customHeight="1"/>
    <row r="1759" s="8" customFormat="1" ht="21" customHeight="1"/>
    <row r="1760" s="8" customFormat="1" ht="21" customHeight="1"/>
    <row r="1761" s="8" customFormat="1" ht="21" customHeight="1"/>
    <row r="1762" s="8" customFormat="1" ht="21" customHeight="1"/>
    <row r="1763" s="8" customFormat="1" ht="21" customHeight="1"/>
    <row r="1764" s="8" customFormat="1" ht="21" customHeight="1"/>
    <row r="1765" s="8" customFormat="1" ht="21" customHeight="1"/>
    <row r="1766" s="8" customFormat="1" ht="21" customHeight="1"/>
    <row r="1767" s="8" customFormat="1" ht="21" customHeight="1"/>
    <row r="1768" s="8" customFormat="1" ht="21" customHeight="1"/>
    <row r="1769" s="8" customFormat="1" ht="21" customHeight="1"/>
    <row r="1770" s="8" customFormat="1" ht="21" customHeight="1"/>
    <row r="1771" s="8" customFormat="1" ht="21" customHeight="1"/>
    <row r="1772" s="8" customFormat="1" ht="21" customHeight="1"/>
    <row r="1773" s="8" customFormat="1" ht="21" customHeight="1"/>
    <row r="1774" s="8" customFormat="1" ht="21" customHeight="1"/>
    <row r="1775" s="8" customFormat="1" ht="21" customHeight="1"/>
    <row r="1776" s="8" customFormat="1" ht="21" customHeight="1"/>
    <row r="1777" s="8" customFormat="1" ht="21" customHeight="1"/>
    <row r="1778" s="8" customFormat="1" ht="21" customHeight="1"/>
    <row r="1779" s="8" customFormat="1" ht="21" customHeight="1"/>
    <row r="1780" s="8" customFormat="1" ht="21" customHeight="1"/>
    <row r="1781" s="8" customFormat="1" ht="21" customHeight="1"/>
    <row r="1782" s="8" customFormat="1" ht="21" customHeight="1"/>
    <row r="1783" s="8" customFormat="1" ht="21" customHeight="1"/>
    <row r="1784" s="8" customFormat="1" ht="21" customHeight="1"/>
    <row r="1785" s="8" customFormat="1" ht="21" customHeight="1"/>
    <row r="1786" s="8" customFormat="1" ht="21" customHeight="1"/>
    <row r="1787" s="8" customFormat="1" ht="21" customHeight="1"/>
    <row r="1788" s="8" customFormat="1" ht="21" customHeight="1"/>
    <row r="1789" s="8" customFormat="1" ht="21" customHeight="1"/>
    <row r="1790" s="8" customFormat="1" ht="21" customHeight="1"/>
    <row r="1791" s="8" customFormat="1" ht="21" customHeight="1"/>
    <row r="1792" s="8" customFormat="1" ht="21" customHeight="1"/>
    <row r="1793" s="8" customFormat="1" ht="21" customHeight="1"/>
    <row r="1794" s="8" customFormat="1" ht="21" customHeight="1"/>
    <row r="1795" s="8" customFormat="1" ht="21" customHeight="1"/>
    <row r="1796" s="8" customFormat="1" ht="21" customHeight="1"/>
    <row r="1797" s="8" customFormat="1" ht="21" customHeight="1"/>
    <row r="1798" s="8" customFormat="1" ht="21" customHeight="1"/>
    <row r="1799" s="8" customFormat="1" ht="21" customHeight="1"/>
    <row r="1800" s="8" customFormat="1" ht="21" customHeight="1"/>
    <row r="1801" s="8" customFormat="1" ht="21" customHeight="1"/>
    <row r="1802" s="8" customFormat="1" ht="21" customHeight="1"/>
    <row r="1803" s="8" customFormat="1" ht="21" customHeight="1"/>
    <row r="1804" s="8" customFormat="1" ht="21" customHeight="1"/>
    <row r="1805" s="8" customFormat="1" ht="21" customHeight="1"/>
    <row r="1806" s="8" customFormat="1" ht="21" customHeight="1"/>
    <row r="1807" s="8" customFormat="1" ht="21" customHeight="1"/>
    <row r="1808" s="8" customFormat="1" ht="21" customHeight="1"/>
    <row r="1809" s="8" customFormat="1" ht="21" customHeight="1"/>
    <row r="1810" s="8" customFormat="1" ht="21" customHeight="1"/>
    <row r="1811" s="8" customFormat="1" ht="21" customHeight="1"/>
    <row r="1812" s="8" customFormat="1" ht="21" customHeight="1"/>
    <row r="1813" s="8" customFormat="1" ht="21" customHeight="1"/>
    <row r="1814" s="8" customFormat="1" ht="21" customHeight="1"/>
    <row r="1815" s="8" customFormat="1" ht="21" customHeight="1"/>
    <row r="1816" s="8" customFormat="1" ht="21" customHeight="1"/>
    <row r="1817" s="8" customFormat="1" ht="21" customHeight="1"/>
    <row r="1818" s="8" customFormat="1" ht="21" customHeight="1"/>
    <row r="1819" s="8" customFormat="1" ht="21" customHeight="1"/>
    <row r="1820" s="8" customFormat="1" ht="21" customHeight="1"/>
    <row r="1821" s="8" customFormat="1" ht="21" customHeight="1"/>
    <row r="1822" s="8" customFormat="1" ht="21" customHeight="1"/>
    <row r="1823" s="8" customFormat="1" ht="21" customHeight="1"/>
    <row r="1824" s="8" customFormat="1" ht="21" customHeight="1"/>
    <row r="1825" s="8" customFormat="1" ht="21" customHeight="1"/>
    <row r="1826" s="8" customFormat="1" ht="21" customHeight="1"/>
    <row r="1827" s="8" customFormat="1" ht="21" customHeight="1"/>
    <row r="1828" s="8" customFormat="1" ht="21" customHeight="1"/>
    <row r="1829" s="8" customFormat="1" ht="21" customHeight="1"/>
    <row r="1830" s="8" customFormat="1" ht="21" customHeight="1"/>
    <row r="1831" s="8" customFormat="1" ht="21" customHeight="1"/>
    <row r="1832" s="8" customFormat="1" ht="21" customHeight="1"/>
    <row r="1833" s="8" customFormat="1" ht="21" customHeight="1"/>
    <row r="1834" s="8" customFormat="1" ht="21" customHeight="1"/>
    <row r="1835" s="8" customFormat="1" ht="21" customHeight="1"/>
    <row r="1836" s="8" customFormat="1" ht="21" customHeight="1"/>
    <row r="1837" s="8" customFormat="1" ht="21" customHeight="1"/>
    <row r="1838" s="8" customFormat="1" ht="21" customHeight="1"/>
    <row r="1839" s="8" customFormat="1" ht="21" customHeight="1"/>
    <row r="1840" s="8" customFormat="1" ht="21" customHeight="1"/>
    <row r="1841" s="8" customFormat="1" ht="21" customHeight="1"/>
    <row r="1842" s="8" customFormat="1" ht="21" customHeight="1"/>
    <row r="1843" s="8" customFormat="1" ht="21" customHeight="1"/>
    <row r="1844" s="8" customFormat="1" ht="21" customHeight="1"/>
    <row r="1845" s="8" customFormat="1" ht="21" customHeight="1"/>
    <row r="1846" s="8" customFormat="1" ht="21" customHeight="1"/>
    <row r="1847" s="8" customFormat="1" ht="21" customHeight="1"/>
    <row r="1848" s="8" customFormat="1" ht="21" customHeight="1"/>
    <row r="1849" s="8" customFormat="1" ht="21" customHeight="1"/>
    <row r="1850" s="8" customFormat="1" ht="21" customHeight="1"/>
    <row r="1851" s="8" customFormat="1" ht="21" customHeight="1"/>
    <row r="1852" s="8" customFormat="1" ht="21" customHeight="1"/>
    <row r="1853" s="8" customFormat="1" ht="21" customHeight="1"/>
    <row r="1854" s="8" customFormat="1" ht="21" customHeight="1"/>
    <row r="1855" s="8" customFormat="1" ht="21" customHeight="1"/>
    <row r="1856" s="8" customFormat="1" ht="21" customHeight="1"/>
    <row r="1857" s="8" customFormat="1" ht="21" customHeight="1"/>
    <row r="1858" s="8" customFormat="1" ht="21" customHeight="1"/>
    <row r="1859" s="8" customFormat="1" ht="21" customHeight="1"/>
    <row r="1860" s="8" customFormat="1" ht="21" customHeight="1"/>
    <row r="1861" s="8" customFormat="1" ht="21" customHeight="1"/>
    <row r="1862" s="8" customFormat="1" ht="21" customHeight="1"/>
    <row r="1863" s="8" customFormat="1" ht="21" customHeight="1"/>
    <row r="1864" s="8" customFormat="1" ht="21" customHeight="1"/>
    <row r="1865" s="8" customFormat="1" ht="21" customHeight="1"/>
    <row r="1866" s="8" customFormat="1" ht="21" customHeight="1"/>
    <row r="1867" s="8" customFormat="1" ht="21" customHeight="1"/>
    <row r="1868" s="8" customFormat="1" ht="21" customHeight="1"/>
    <row r="1869" s="8" customFormat="1" ht="21" customHeight="1"/>
    <row r="1870" s="8" customFormat="1" ht="21" customHeight="1"/>
    <row r="1871" s="8" customFormat="1" ht="21" customHeight="1"/>
    <row r="1872" s="8" customFormat="1" ht="21" customHeight="1"/>
    <row r="1873" s="8" customFormat="1" ht="21" customHeight="1"/>
    <row r="1874" s="8" customFormat="1" ht="21" customHeight="1"/>
    <row r="1875" s="8" customFormat="1" ht="21" customHeight="1"/>
    <row r="1876" s="8" customFormat="1" ht="21" customHeight="1"/>
    <row r="1877" s="8" customFormat="1" ht="21" customHeight="1"/>
    <row r="1878" s="8" customFormat="1" ht="21" customHeight="1"/>
    <row r="1879" s="8" customFormat="1" ht="21" customHeight="1"/>
    <row r="1880" s="8" customFormat="1" ht="21" customHeight="1"/>
    <row r="1881" s="8" customFormat="1" ht="21" customHeight="1"/>
    <row r="1882" s="8" customFormat="1" ht="21" customHeight="1"/>
    <row r="1883" s="8" customFormat="1" ht="21" customHeight="1"/>
    <row r="1884" s="8" customFormat="1" ht="21" customHeight="1"/>
    <row r="1885" s="8" customFormat="1" ht="21" customHeight="1"/>
    <row r="1886" s="8" customFormat="1" ht="21" customHeight="1"/>
    <row r="1887" s="8" customFormat="1" ht="21" customHeight="1"/>
    <row r="1888" s="8" customFormat="1" ht="21" customHeight="1"/>
    <row r="1889" s="8" customFormat="1" ht="21" customHeight="1"/>
    <row r="1890" s="8" customFormat="1" ht="21" customHeight="1"/>
    <row r="1891" s="8" customFormat="1" ht="21" customHeight="1"/>
    <row r="1892" s="8" customFormat="1" ht="21" customHeight="1"/>
    <row r="1893" s="8" customFormat="1" ht="21" customHeight="1"/>
    <row r="1894" s="8" customFormat="1" ht="21" customHeight="1"/>
    <row r="1895" s="8" customFormat="1" ht="21" customHeight="1"/>
    <row r="1896" s="8" customFormat="1" ht="21" customHeight="1"/>
    <row r="1897" s="8" customFormat="1" ht="21" customHeight="1"/>
    <row r="1898" s="8" customFormat="1" ht="21" customHeight="1"/>
    <row r="1899" s="8" customFormat="1" ht="21" customHeight="1"/>
    <row r="1900" s="8" customFormat="1" ht="21" customHeight="1"/>
    <row r="1901" s="8" customFormat="1" ht="21" customHeight="1"/>
    <row r="1902" s="8" customFormat="1" ht="21" customHeight="1"/>
    <row r="1903" s="8" customFormat="1" ht="21" customHeight="1"/>
    <row r="1904" s="8" customFormat="1" ht="21" customHeight="1"/>
    <row r="1905" s="8" customFormat="1" ht="21" customHeight="1"/>
    <row r="1906" s="8" customFormat="1" ht="21" customHeight="1"/>
    <row r="1907" s="8" customFormat="1" ht="21" customHeight="1"/>
    <row r="1908" s="8" customFormat="1" ht="21" customHeight="1"/>
    <row r="1909" s="8" customFormat="1" ht="21" customHeight="1"/>
    <row r="1910" s="8" customFormat="1" ht="21" customHeight="1"/>
    <row r="1911" s="8" customFormat="1" ht="21" customHeight="1"/>
    <row r="1912" s="8" customFormat="1" ht="21" customHeight="1"/>
    <row r="1913" s="8" customFormat="1" ht="21" customHeight="1"/>
    <row r="1914" s="8" customFormat="1" ht="21" customHeight="1"/>
    <row r="1915" s="8" customFormat="1" ht="21" customHeight="1"/>
    <row r="1916" s="8" customFormat="1" ht="21" customHeight="1"/>
    <row r="1917" s="8" customFormat="1" ht="21" customHeight="1"/>
    <row r="1918" s="8" customFormat="1" ht="21" customHeight="1"/>
    <row r="1919" s="8" customFormat="1" ht="21" customHeight="1"/>
    <row r="1920" s="8" customFormat="1" ht="21" customHeight="1"/>
    <row r="1921" s="8" customFormat="1" ht="21" customHeight="1"/>
    <row r="1922" s="8" customFormat="1" ht="21" customHeight="1"/>
    <row r="1923" s="8" customFormat="1" ht="21" customHeight="1"/>
    <row r="1924" s="8" customFormat="1" ht="21" customHeight="1"/>
    <row r="1925" s="8" customFormat="1" ht="21" customHeight="1"/>
    <row r="1926" s="8" customFormat="1" ht="21" customHeight="1"/>
    <row r="1927" s="8" customFormat="1" ht="21" customHeight="1"/>
    <row r="1928" s="8" customFormat="1" ht="21" customHeight="1"/>
    <row r="1929" s="8" customFormat="1" ht="21" customHeight="1"/>
    <row r="1930" s="8" customFormat="1" ht="21" customHeight="1"/>
    <row r="1931" s="8" customFormat="1" ht="21" customHeight="1"/>
    <row r="1932" s="8" customFormat="1" ht="21" customHeight="1"/>
    <row r="1933" s="8" customFormat="1" ht="21" customHeight="1"/>
    <row r="1934" s="8" customFormat="1" ht="21" customHeight="1"/>
    <row r="1935" s="8" customFormat="1" ht="21" customHeight="1"/>
    <row r="1936" s="8" customFormat="1" ht="21" customHeight="1"/>
    <row r="1937" s="8" customFormat="1" ht="21" customHeight="1"/>
    <row r="1938" s="8" customFormat="1" ht="21" customHeight="1"/>
    <row r="1939" s="8" customFormat="1" ht="21" customHeight="1"/>
    <row r="1940" s="8" customFormat="1" ht="21" customHeight="1"/>
    <row r="1941" s="8" customFormat="1" ht="21" customHeight="1"/>
    <row r="1942" s="8" customFormat="1" ht="21" customHeight="1"/>
    <row r="1943" s="8" customFormat="1" ht="21" customHeight="1"/>
    <row r="1944" s="8" customFormat="1" ht="21" customHeight="1"/>
    <row r="1945" s="8" customFormat="1" ht="21" customHeight="1"/>
    <row r="1946" s="8" customFormat="1" ht="21" customHeight="1"/>
    <row r="1947" s="8" customFormat="1" ht="21" customHeight="1"/>
    <row r="1948" s="8" customFormat="1" ht="21" customHeight="1"/>
    <row r="1949" s="8" customFormat="1" ht="21" customHeight="1"/>
    <row r="1950" s="8" customFormat="1" ht="21" customHeight="1"/>
    <row r="1951" s="8" customFormat="1" ht="21" customHeight="1"/>
    <row r="1952" s="8" customFormat="1" ht="21" customHeight="1"/>
    <row r="1953" s="8" customFormat="1" ht="21" customHeight="1"/>
    <row r="1954" s="8" customFormat="1" ht="21" customHeight="1"/>
    <row r="1955" s="8" customFormat="1" ht="21" customHeight="1"/>
    <row r="1956" s="8" customFormat="1" ht="21" customHeight="1"/>
    <row r="1957" s="8" customFormat="1" ht="21" customHeight="1"/>
    <row r="1958" s="8" customFormat="1" ht="21" customHeight="1"/>
    <row r="1959" s="8" customFormat="1" ht="21" customHeight="1"/>
    <row r="1960" s="8" customFormat="1" ht="21" customHeight="1"/>
    <row r="1961" s="8" customFormat="1" ht="21" customHeight="1"/>
    <row r="1962" s="8" customFormat="1" ht="21" customHeight="1"/>
    <row r="1963" s="8" customFormat="1" ht="21" customHeight="1"/>
    <row r="1964" s="8" customFormat="1" ht="21" customHeight="1"/>
    <row r="1965" s="8" customFormat="1" ht="21" customHeight="1"/>
    <row r="1966" s="8" customFormat="1" ht="21" customHeight="1"/>
    <row r="1967" s="8" customFormat="1" ht="21" customHeight="1"/>
    <row r="1968" s="8" customFormat="1" ht="21" customHeight="1"/>
    <row r="1969" s="8" customFormat="1" ht="21" customHeight="1"/>
    <row r="1970" s="8" customFormat="1" ht="21" customHeight="1"/>
    <row r="1971" s="8" customFormat="1" ht="21" customHeight="1"/>
    <row r="1972" s="8" customFormat="1" ht="21" customHeight="1"/>
    <row r="1973" s="8" customFormat="1" ht="21" customHeight="1"/>
    <row r="1974" s="8" customFormat="1" ht="21" customHeight="1"/>
    <row r="1975" s="8" customFormat="1" ht="21" customHeight="1"/>
    <row r="1976" s="8" customFormat="1" ht="21" customHeight="1"/>
    <row r="1977" s="8" customFormat="1" ht="21" customHeight="1"/>
    <row r="1978" s="8" customFormat="1" ht="21" customHeight="1"/>
    <row r="1979" s="8" customFormat="1" ht="21" customHeight="1"/>
    <row r="1980" s="8" customFormat="1" ht="21" customHeight="1"/>
    <row r="1981" s="8" customFormat="1" ht="21" customHeight="1"/>
    <row r="1982" s="8" customFormat="1" ht="21" customHeight="1"/>
    <row r="1983" s="8" customFormat="1" ht="21" customHeight="1"/>
    <row r="1984" s="8" customFormat="1" ht="21" customHeight="1"/>
    <row r="1985" s="8" customFormat="1" ht="21" customHeight="1"/>
    <row r="1986" s="8" customFormat="1" ht="21" customHeight="1"/>
    <row r="1987" s="8" customFormat="1" ht="21" customHeight="1"/>
    <row r="1988" s="8" customFormat="1" ht="21" customHeight="1"/>
    <row r="1989" s="8" customFormat="1" ht="21" customHeight="1"/>
    <row r="1990" s="8" customFormat="1" ht="21" customHeight="1"/>
    <row r="1991" s="8" customFormat="1" ht="21" customHeight="1"/>
    <row r="1992" s="8" customFormat="1" ht="21" customHeight="1"/>
    <row r="1993" s="8" customFormat="1" ht="21" customHeight="1"/>
    <row r="1994" s="8" customFormat="1" ht="21" customHeight="1"/>
    <row r="1995" s="8" customFormat="1" ht="21" customHeight="1"/>
    <row r="1996" s="8" customFormat="1" ht="21" customHeight="1"/>
    <row r="1997" s="8" customFormat="1" ht="21" customHeight="1"/>
    <row r="1998" s="8" customFormat="1" ht="21" customHeight="1"/>
    <row r="1999" s="8" customFormat="1" ht="21" customHeight="1"/>
    <row r="2000" s="8" customFormat="1" ht="21" customHeight="1"/>
    <row r="2001" s="8" customFormat="1" ht="21" customHeight="1"/>
    <row r="2002" s="8" customFormat="1" ht="21" customHeight="1"/>
    <row r="2003" s="8" customFormat="1" ht="21" customHeight="1"/>
    <row r="2004" s="8" customFormat="1" ht="21" customHeight="1"/>
    <row r="2005" s="8" customFormat="1" ht="21" customHeight="1"/>
    <row r="2006" s="8" customFormat="1" ht="21" customHeight="1"/>
    <row r="2007" s="8" customFormat="1" ht="21" customHeight="1"/>
    <row r="2008" s="8" customFormat="1" ht="21" customHeight="1"/>
    <row r="2009" s="8" customFormat="1" ht="21" customHeight="1"/>
    <row r="2010" s="8" customFormat="1" ht="21" customHeight="1"/>
    <row r="2011" s="8" customFormat="1" ht="21" customHeight="1"/>
    <row r="2012" s="8" customFormat="1" ht="21" customHeight="1"/>
    <row r="2013" s="8" customFormat="1" ht="21" customHeight="1"/>
    <row r="2014" s="8" customFormat="1" ht="21" customHeight="1"/>
    <row r="2015" s="8" customFormat="1" ht="21" customHeight="1"/>
    <row r="2016" s="8" customFormat="1" ht="21" customHeight="1"/>
    <row r="2017" s="8" customFormat="1" ht="21" customHeight="1"/>
    <row r="2018" s="8" customFormat="1" ht="21" customHeight="1"/>
    <row r="2019" s="8" customFormat="1" ht="21" customHeight="1"/>
    <row r="2020" s="8" customFormat="1" ht="21" customHeight="1"/>
    <row r="2021" s="8" customFormat="1" ht="21" customHeight="1"/>
    <row r="2022" s="8" customFormat="1" ht="21" customHeight="1"/>
    <row r="2023" s="8" customFormat="1" ht="21" customHeight="1"/>
    <row r="2024" s="8" customFormat="1" ht="21" customHeight="1"/>
    <row r="2025" s="8" customFormat="1" ht="21" customHeight="1"/>
    <row r="2026" s="8" customFormat="1" ht="21" customHeight="1"/>
    <row r="2027" s="8" customFormat="1" ht="21" customHeight="1"/>
    <row r="2028" s="8" customFormat="1" ht="21" customHeight="1"/>
    <row r="2029" s="8" customFormat="1" ht="21" customHeight="1"/>
    <row r="2030" s="8" customFormat="1" ht="21" customHeight="1"/>
    <row r="2031" s="8" customFormat="1" ht="21" customHeight="1"/>
    <row r="2032" s="8" customFormat="1" ht="21" customHeight="1"/>
    <row r="2033" s="8" customFormat="1" ht="21" customHeight="1"/>
    <row r="2034" s="8" customFormat="1" ht="21" customHeight="1"/>
    <row r="2035" s="8" customFormat="1" ht="21" customHeight="1"/>
    <row r="2036" s="8" customFormat="1" ht="21" customHeight="1"/>
    <row r="2037" s="8" customFormat="1" ht="21" customHeight="1"/>
    <row r="2038" s="8" customFormat="1" ht="21" customHeight="1"/>
    <row r="2039" s="8" customFormat="1" ht="21" customHeight="1"/>
    <row r="2040" s="8" customFormat="1" ht="21" customHeight="1"/>
    <row r="2041" s="8" customFormat="1" ht="21" customHeight="1"/>
    <row r="2042" s="8" customFormat="1" ht="21" customHeight="1"/>
    <row r="2043" s="8" customFormat="1" ht="21" customHeight="1"/>
    <row r="2044" s="8" customFormat="1" ht="21" customHeight="1"/>
    <row r="2045" s="8" customFormat="1" ht="21" customHeight="1"/>
    <row r="2046" s="8" customFormat="1" ht="21" customHeight="1"/>
    <row r="2047" s="8" customFormat="1" ht="21" customHeight="1"/>
    <row r="2048" s="8" customFormat="1" ht="21" customHeight="1"/>
    <row r="2049" s="8" customFormat="1" ht="21" customHeight="1"/>
    <row r="2050" s="8" customFormat="1" ht="21" customHeight="1"/>
    <row r="2051" s="8" customFormat="1" ht="21" customHeight="1"/>
    <row r="2052" s="8" customFormat="1" ht="21" customHeight="1"/>
    <row r="2053" s="8" customFormat="1" ht="21" customHeight="1"/>
    <row r="2054" s="8" customFormat="1" ht="21" customHeight="1"/>
    <row r="2055" s="8" customFormat="1" ht="21" customHeight="1"/>
    <row r="2056" s="8" customFormat="1" ht="21" customHeight="1"/>
    <row r="2057" s="8" customFormat="1" ht="21" customHeight="1"/>
    <row r="2058" s="8" customFormat="1" ht="21" customHeight="1"/>
    <row r="2059" s="8" customFormat="1" ht="21" customHeight="1"/>
    <row r="2060" s="8" customFormat="1" ht="21" customHeight="1"/>
    <row r="2061" s="8" customFormat="1" ht="21" customHeight="1"/>
    <row r="2062" s="8" customFormat="1" ht="21" customHeight="1"/>
    <row r="2063" s="8" customFormat="1" ht="21" customHeight="1"/>
    <row r="2064" s="8" customFormat="1" ht="21" customHeight="1"/>
    <row r="2065" s="8" customFormat="1" ht="21" customHeight="1"/>
    <row r="2066" s="8" customFormat="1" ht="21" customHeight="1"/>
    <row r="2067" s="8" customFormat="1" ht="21" customHeight="1"/>
    <row r="2068" s="8" customFormat="1" ht="21" customHeight="1"/>
    <row r="2069" s="8" customFormat="1" ht="21" customHeight="1"/>
    <row r="2070" s="8" customFormat="1" ht="21" customHeight="1"/>
    <row r="2071" s="8" customFormat="1" ht="21" customHeight="1"/>
    <row r="2072" s="8" customFormat="1" ht="21" customHeight="1"/>
    <row r="2073" s="8" customFormat="1" ht="21" customHeight="1"/>
    <row r="2074" s="8" customFormat="1" ht="21" customHeight="1"/>
    <row r="2075" s="8" customFormat="1" ht="21" customHeight="1"/>
    <row r="2076" s="8" customFormat="1" ht="21" customHeight="1"/>
    <row r="2077" s="8" customFormat="1" ht="21" customHeight="1"/>
    <row r="2078" s="8" customFormat="1" ht="21" customHeight="1"/>
    <row r="2079" s="8" customFormat="1" ht="21" customHeight="1"/>
    <row r="2080" s="8" customFormat="1" ht="21" customHeight="1"/>
    <row r="2081" s="8" customFormat="1" ht="21" customHeight="1"/>
    <row r="2082" s="8" customFormat="1" ht="21" customHeight="1"/>
    <row r="2083" s="8" customFormat="1" ht="21" customHeight="1"/>
    <row r="2084" s="8" customFormat="1" ht="21" customHeight="1"/>
    <row r="2085" s="8" customFormat="1" ht="21" customHeight="1"/>
    <row r="2086" s="8" customFormat="1" ht="21" customHeight="1"/>
    <row r="2087" s="8" customFormat="1" ht="21" customHeight="1"/>
    <row r="2088" s="8" customFormat="1" ht="21" customHeight="1"/>
    <row r="2089" s="8" customFormat="1" ht="21" customHeight="1"/>
    <row r="2090" s="8" customFormat="1" ht="21" customHeight="1"/>
    <row r="2091" s="8" customFormat="1" ht="21" customHeight="1"/>
    <row r="2092" s="8" customFormat="1" ht="21" customHeight="1"/>
    <row r="2093" s="8" customFormat="1" ht="21" customHeight="1"/>
    <row r="2094" s="8" customFormat="1" ht="21" customHeight="1"/>
    <row r="2095" s="8" customFormat="1" ht="21" customHeight="1"/>
    <row r="2096" s="8" customFormat="1" ht="21" customHeight="1"/>
    <row r="2097" s="8" customFormat="1" ht="21" customHeight="1"/>
    <row r="2098" s="8" customFormat="1" ht="21" customHeight="1"/>
    <row r="2099" s="8" customFormat="1" ht="21" customHeight="1"/>
    <row r="2100" s="8" customFormat="1" ht="21" customHeight="1"/>
    <row r="2101" s="8" customFormat="1" ht="21" customHeight="1"/>
    <row r="2102" s="8" customFormat="1" ht="21" customHeight="1"/>
    <row r="2103" s="8" customFormat="1" ht="21" customHeight="1"/>
    <row r="2104" s="8" customFormat="1" ht="21" customHeight="1"/>
    <row r="2105" s="8" customFormat="1" ht="21" customHeight="1"/>
    <row r="2106" s="8" customFormat="1" ht="21" customHeight="1"/>
    <row r="2107" s="8" customFormat="1" ht="21" customHeight="1"/>
    <row r="2108" s="8" customFormat="1" ht="21" customHeight="1"/>
    <row r="2109" s="8" customFormat="1" ht="21" customHeight="1"/>
    <row r="2110" s="8" customFormat="1" ht="21" customHeight="1"/>
    <row r="2111" s="8" customFormat="1" ht="21" customHeight="1"/>
    <row r="2112" s="8" customFormat="1" ht="21" customHeight="1"/>
    <row r="2113" s="8" customFormat="1" ht="21" customHeight="1"/>
    <row r="2114" s="8" customFormat="1" ht="21" customHeight="1"/>
    <row r="2115" s="8" customFormat="1" ht="21" customHeight="1"/>
    <row r="2116" s="8" customFormat="1" ht="21" customHeight="1"/>
    <row r="2117" s="8" customFormat="1" ht="21" customHeight="1"/>
    <row r="2118" s="8" customFormat="1" ht="21" customHeight="1"/>
    <row r="2119" s="8" customFormat="1" ht="21" customHeight="1"/>
    <row r="2120" s="8" customFormat="1" ht="21" customHeight="1"/>
    <row r="2121" s="8" customFormat="1" ht="21" customHeight="1"/>
    <row r="2122" s="8" customFormat="1" ht="21" customHeight="1"/>
    <row r="2123" s="8" customFormat="1" ht="21" customHeight="1"/>
    <row r="2124" s="8" customFormat="1" ht="21" customHeight="1"/>
    <row r="2125" s="8" customFormat="1" ht="21" customHeight="1"/>
    <row r="2126" s="8" customFormat="1" ht="21" customHeight="1"/>
    <row r="2127" s="8" customFormat="1" ht="21" customHeight="1"/>
    <row r="2128" s="8" customFormat="1" ht="21" customHeight="1"/>
    <row r="2129" s="8" customFormat="1" ht="21" customHeight="1"/>
    <row r="2130" s="8" customFormat="1" ht="21" customHeight="1"/>
    <row r="2131" s="8" customFormat="1" ht="21" customHeight="1"/>
    <row r="2132" s="8" customFormat="1" ht="21" customHeight="1"/>
    <row r="2133" s="8" customFormat="1" ht="21" customHeight="1"/>
    <row r="2134" s="8" customFormat="1" ht="21" customHeight="1"/>
    <row r="2135" s="8" customFormat="1" ht="21" customHeight="1"/>
    <row r="2136" s="8" customFormat="1" ht="21" customHeight="1"/>
    <row r="2137" s="8" customFormat="1" ht="21" customHeight="1"/>
    <row r="2138" s="8" customFormat="1" ht="21" customHeight="1"/>
    <row r="2139" s="8" customFormat="1" ht="21" customHeight="1"/>
    <row r="2140" s="8" customFormat="1" ht="21" customHeight="1"/>
    <row r="2141" s="8" customFormat="1" ht="21" customHeight="1"/>
    <row r="2142" s="8" customFormat="1" ht="21" customHeight="1"/>
    <row r="2143" s="8" customFormat="1" ht="21" customHeight="1"/>
    <row r="2144" s="8" customFormat="1" ht="21" customHeight="1"/>
    <row r="2145" s="8" customFormat="1" ht="21" customHeight="1"/>
    <row r="2146" s="8" customFormat="1" ht="21" customHeight="1"/>
    <row r="2147" s="8" customFormat="1" ht="21" customHeight="1"/>
    <row r="2148" s="8" customFormat="1" ht="21" customHeight="1"/>
    <row r="2149" s="8" customFormat="1" ht="21" customHeight="1"/>
    <row r="2150" s="8" customFormat="1" ht="21" customHeight="1"/>
    <row r="2151" s="8" customFormat="1" ht="21" customHeight="1"/>
    <row r="2152" s="8" customFormat="1" ht="21" customHeight="1"/>
    <row r="2153" s="8" customFormat="1" ht="21" customHeight="1"/>
    <row r="2154" s="8" customFormat="1" ht="21" customHeight="1"/>
    <row r="2155" s="8" customFormat="1" ht="21" customHeight="1"/>
    <row r="2156" s="8" customFormat="1" ht="21" customHeight="1"/>
    <row r="2157" s="8" customFormat="1" ht="21" customHeight="1"/>
    <row r="2158" s="8" customFormat="1" ht="21" customHeight="1"/>
    <row r="2159" s="8" customFormat="1" ht="21" customHeight="1"/>
    <row r="2160" s="8" customFormat="1" ht="21" customHeight="1"/>
    <row r="2161" s="8" customFormat="1" ht="21" customHeight="1"/>
    <row r="2162" s="8" customFormat="1" ht="21" customHeight="1"/>
    <row r="2163" s="8" customFormat="1" ht="21" customHeight="1"/>
    <row r="2164" s="8" customFormat="1" ht="21" customHeight="1"/>
    <row r="2165" s="8" customFormat="1" ht="21" customHeight="1"/>
    <row r="2166" s="8" customFormat="1" ht="21" customHeight="1"/>
    <row r="2167" s="8" customFormat="1" ht="21" customHeight="1"/>
    <row r="2168" s="8" customFormat="1" ht="21" customHeight="1"/>
    <row r="2169" s="8" customFormat="1" ht="21" customHeight="1"/>
    <row r="2170" s="8" customFormat="1" ht="21" customHeight="1"/>
    <row r="2171" s="8" customFormat="1" ht="21" customHeight="1"/>
    <row r="2172" s="8" customFormat="1" ht="21" customHeight="1"/>
    <row r="2173" s="8" customFormat="1" ht="21" customHeight="1"/>
    <row r="2174" s="8" customFormat="1" ht="21" customHeight="1"/>
    <row r="2175" s="8" customFormat="1" ht="21" customHeight="1"/>
    <row r="2176" s="8" customFormat="1" ht="21" customHeight="1"/>
    <row r="2177" s="8" customFormat="1" ht="21" customHeight="1"/>
    <row r="2178" s="8" customFormat="1" ht="21" customHeight="1"/>
    <row r="2179" s="8" customFormat="1" ht="21" customHeight="1"/>
    <row r="2180" s="8" customFormat="1" ht="21" customHeight="1"/>
    <row r="2181" s="8" customFormat="1" ht="21" customHeight="1"/>
    <row r="2182" s="8" customFormat="1" ht="21" customHeight="1"/>
    <row r="2183" s="8" customFormat="1" ht="21" customHeight="1"/>
    <row r="2184" s="8" customFormat="1" ht="21" customHeight="1"/>
    <row r="2185" s="8" customFormat="1" ht="21" customHeight="1"/>
    <row r="2186" s="8" customFormat="1" ht="21" customHeight="1"/>
    <row r="2187" s="8" customFormat="1" ht="21" customHeight="1"/>
    <row r="2188" s="8" customFormat="1" ht="21" customHeight="1"/>
    <row r="2189" s="8" customFormat="1" ht="21" customHeight="1"/>
    <row r="2190" s="8" customFormat="1" ht="21" customHeight="1"/>
    <row r="2191" s="8" customFormat="1" ht="21" customHeight="1"/>
    <row r="2192" s="8" customFormat="1" ht="21" customHeight="1"/>
    <row r="2193" s="8" customFormat="1" ht="21" customHeight="1"/>
    <row r="2194" s="8" customFormat="1" ht="21" customHeight="1"/>
    <row r="2195" s="8" customFormat="1" ht="21" customHeight="1"/>
    <row r="2196" s="8" customFormat="1" ht="21" customHeight="1"/>
    <row r="2197" s="8" customFormat="1" ht="21" customHeight="1"/>
    <row r="2198" s="8" customFormat="1" ht="21" customHeight="1"/>
    <row r="2199" s="8" customFormat="1" ht="21" customHeight="1"/>
    <row r="2200" s="8" customFormat="1" ht="21" customHeight="1"/>
    <row r="2201" s="8" customFormat="1" ht="21" customHeight="1"/>
    <row r="2202" s="8" customFormat="1" ht="21" customHeight="1"/>
    <row r="2203" s="8" customFormat="1" ht="21" customHeight="1"/>
    <row r="2204" s="8" customFormat="1" ht="21" customHeight="1"/>
    <row r="2205" s="8" customFormat="1" ht="21" customHeight="1"/>
    <row r="2206" s="8" customFormat="1" ht="21" customHeight="1"/>
    <row r="2207" s="8" customFormat="1" ht="21" customHeight="1"/>
    <row r="2208" s="8" customFormat="1" ht="21" customHeight="1"/>
    <row r="2209" s="8" customFormat="1" ht="21" customHeight="1"/>
    <row r="2210" s="8" customFormat="1" ht="21" customHeight="1"/>
    <row r="2211" s="8" customFormat="1" ht="21" customHeight="1"/>
    <row r="2212" s="8" customFormat="1" ht="21" customHeight="1"/>
    <row r="2213" s="8" customFormat="1" ht="21" customHeight="1"/>
    <row r="2214" s="8" customFormat="1" ht="21" customHeight="1"/>
    <row r="2215" s="8" customFormat="1" ht="21" customHeight="1"/>
    <row r="2216" s="8" customFormat="1" ht="21" customHeight="1"/>
    <row r="2217" s="8" customFormat="1" ht="21" customHeight="1"/>
    <row r="2218" s="8" customFormat="1" ht="21" customHeight="1"/>
    <row r="2219" s="8" customFormat="1" ht="21" customHeight="1"/>
    <row r="2220" s="8" customFormat="1" ht="21" customHeight="1"/>
    <row r="2221" s="8" customFormat="1" ht="21" customHeight="1"/>
    <row r="2222" s="8" customFormat="1" ht="21" customHeight="1"/>
    <row r="2223" s="8" customFormat="1" ht="21" customHeight="1"/>
    <row r="2224" s="8" customFormat="1" ht="21" customHeight="1"/>
    <row r="2225" s="8" customFormat="1" ht="21" customHeight="1"/>
    <row r="2226" s="8" customFormat="1" ht="21" customHeight="1"/>
    <row r="2227" s="8" customFormat="1" ht="21" customHeight="1"/>
    <row r="2228" s="8" customFormat="1" ht="21" customHeight="1"/>
    <row r="2229" s="8" customFormat="1" ht="21" customHeight="1"/>
    <row r="2230" s="8" customFormat="1" ht="21" customHeight="1"/>
    <row r="2231" s="8" customFormat="1" ht="21" customHeight="1"/>
    <row r="2232" s="8" customFormat="1" ht="21" customHeight="1"/>
    <row r="2233" s="8" customFormat="1" ht="21" customHeight="1"/>
    <row r="2234" s="8" customFormat="1" ht="21" customHeight="1"/>
    <row r="2235" s="8" customFormat="1" ht="21" customHeight="1"/>
    <row r="2236" s="8" customFormat="1" ht="21" customHeight="1"/>
    <row r="2237" s="8" customFormat="1" ht="21" customHeight="1"/>
    <row r="2238" s="8" customFormat="1" ht="21" customHeight="1"/>
    <row r="2239" s="8" customFormat="1" ht="21" customHeight="1"/>
    <row r="2240" s="8" customFormat="1" ht="21" customHeight="1"/>
    <row r="2241" s="8" customFormat="1" ht="21" customHeight="1"/>
    <row r="2242" s="8" customFormat="1" ht="21" customHeight="1"/>
    <row r="2243" s="8" customFormat="1" ht="21" customHeight="1"/>
    <row r="2244" s="8" customFormat="1" ht="21" customHeight="1"/>
    <row r="2245" s="8" customFormat="1" ht="21" customHeight="1"/>
    <row r="2246" s="8" customFormat="1" ht="21" customHeight="1"/>
    <row r="2247" s="8" customFormat="1" ht="21" customHeight="1"/>
    <row r="2248" s="8" customFormat="1" ht="21" customHeight="1"/>
    <row r="2249" s="8" customFormat="1" ht="21" customHeight="1"/>
    <row r="2250" s="8" customFormat="1" ht="21" customHeight="1"/>
    <row r="2251" s="8" customFormat="1" ht="21" customHeight="1"/>
    <row r="2252" s="8" customFormat="1" ht="21" customHeight="1"/>
    <row r="2253" s="8" customFormat="1" ht="21" customHeight="1"/>
    <row r="2254" s="8" customFormat="1" ht="21" customHeight="1"/>
    <row r="2255" s="8" customFormat="1" ht="21" customHeight="1"/>
    <row r="2256" s="8" customFormat="1" ht="21" customHeight="1"/>
    <row r="2257" s="8" customFormat="1" ht="21" customHeight="1"/>
    <row r="2258" s="8" customFormat="1" ht="21" customHeight="1"/>
    <row r="2259" s="8" customFormat="1" ht="21" customHeight="1"/>
    <row r="2260" s="8" customFormat="1" ht="21" customHeight="1"/>
    <row r="2261" s="8" customFormat="1" ht="21" customHeight="1"/>
    <row r="2262" s="8" customFormat="1" ht="21" customHeight="1"/>
    <row r="2263" s="8" customFormat="1" ht="21" customHeight="1"/>
    <row r="2264" s="8" customFormat="1" ht="21" customHeight="1"/>
    <row r="2265" s="8" customFormat="1" ht="21" customHeight="1"/>
    <row r="2266" s="8" customFormat="1" ht="21" customHeight="1"/>
    <row r="2267" s="8" customFormat="1" ht="21" customHeight="1"/>
    <row r="2268" s="8" customFormat="1" ht="21" customHeight="1"/>
    <row r="2269" s="8" customFormat="1" ht="21" customHeight="1"/>
    <row r="2270" s="8" customFormat="1" ht="21" customHeight="1"/>
    <row r="2271" s="8" customFormat="1" ht="21" customHeight="1"/>
    <row r="2272" s="8" customFormat="1" ht="21" customHeight="1"/>
    <row r="2273" s="8" customFormat="1" ht="21" customHeight="1"/>
    <row r="2274" s="8" customFormat="1" ht="21" customHeight="1"/>
    <row r="2275" s="8" customFormat="1" ht="21" customHeight="1"/>
    <row r="2276" s="8" customFormat="1" ht="21" customHeight="1"/>
    <row r="2277" s="8" customFormat="1" ht="21" customHeight="1"/>
    <row r="2278" s="8" customFormat="1" ht="21" customHeight="1"/>
    <row r="2279" s="8" customFormat="1" ht="21" customHeight="1"/>
    <row r="2280" s="8" customFormat="1" ht="21" customHeight="1"/>
    <row r="2281" s="8" customFormat="1" ht="21" customHeight="1"/>
    <row r="2282" s="8" customFormat="1" ht="21" customHeight="1"/>
    <row r="2283" s="8" customFormat="1" ht="21" customHeight="1"/>
    <row r="2284" s="8" customFormat="1" ht="21" customHeight="1"/>
    <row r="2285" s="8" customFormat="1" ht="21" customHeight="1"/>
    <row r="2286" s="8" customFormat="1" ht="21" customHeight="1"/>
    <row r="2287" s="8" customFormat="1" ht="21" customHeight="1"/>
    <row r="2288" s="8" customFormat="1" ht="21" customHeight="1"/>
    <row r="2289" s="8" customFormat="1" ht="21" customHeight="1"/>
    <row r="2290" s="8" customFormat="1" ht="21" customHeight="1"/>
    <row r="2291" s="8" customFormat="1" ht="21" customHeight="1"/>
    <row r="2292" s="8" customFormat="1" ht="21" customHeight="1"/>
    <row r="2293" s="8" customFormat="1" ht="21" customHeight="1"/>
    <row r="2294" s="8" customFormat="1" ht="21" customHeight="1"/>
    <row r="2295" s="8" customFormat="1" ht="21" customHeight="1"/>
    <row r="2296" s="8" customFormat="1" ht="21" customHeight="1"/>
    <row r="2297" s="8" customFormat="1" ht="21" customHeight="1"/>
    <row r="2298" s="8" customFormat="1" ht="21" customHeight="1"/>
    <row r="2299" s="8" customFormat="1" ht="21" customHeight="1"/>
    <row r="2300" s="8" customFormat="1" ht="21" customHeight="1"/>
    <row r="2301" s="8" customFormat="1" ht="21" customHeight="1"/>
    <row r="2302" s="8" customFormat="1" ht="21" customHeight="1"/>
    <row r="2303" s="8" customFormat="1" ht="21" customHeight="1"/>
    <row r="2304" s="8" customFormat="1" ht="21" customHeight="1"/>
    <row r="2305" s="8" customFormat="1" ht="21" customHeight="1"/>
    <row r="2306" s="8" customFormat="1" ht="21" customHeight="1"/>
    <row r="2307" s="8" customFormat="1" ht="21" customHeight="1"/>
    <row r="2308" s="8" customFormat="1" ht="21" customHeight="1"/>
    <row r="2309" s="8" customFormat="1" ht="21" customHeight="1"/>
    <row r="2310" s="8" customFormat="1" ht="21" customHeight="1"/>
    <row r="2311" s="8" customFormat="1" ht="21" customHeight="1"/>
    <row r="2312" s="8" customFormat="1" ht="21" customHeight="1"/>
    <row r="2313" s="8" customFormat="1" ht="21" customHeight="1"/>
    <row r="2314" s="8" customFormat="1" ht="21" customHeight="1"/>
    <row r="2315" s="8" customFormat="1" ht="21" customHeight="1"/>
    <row r="2316" s="8" customFormat="1" ht="21" customHeight="1"/>
    <row r="2317" s="8" customFormat="1" ht="21" customHeight="1"/>
    <row r="2318" s="8" customFormat="1" ht="21" customHeight="1"/>
    <row r="2319" s="8" customFormat="1" ht="21" customHeight="1"/>
    <row r="2320" s="8" customFormat="1" ht="21" customHeight="1"/>
    <row r="2321" s="8" customFormat="1" ht="21" customHeight="1"/>
    <row r="2322" s="8" customFormat="1" ht="21" customHeight="1"/>
    <row r="2323" s="8" customFormat="1" ht="21" customHeight="1"/>
    <row r="2324" s="8" customFormat="1" ht="21" customHeight="1"/>
    <row r="2325" s="8" customFormat="1" ht="21" customHeight="1"/>
    <row r="2326" s="8" customFormat="1" ht="21" customHeight="1"/>
    <row r="2327" s="8" customFormat="1" ht="21" customHeight="1"/>
    <row r="2328" s="8" customFormat="1" ht="21" customHeight="1"/>
    <row r="2329" s="8" customFormat="1" ht="21" customHeight="1"/>
    <row r="2330" s="8" customFormat="1" ht="21" customHeight="1"/>
    <row r="2331" s="8" customFormat="1" ht="21" customHeight="1"/>
    <row r="2332" s="8" customFormat="1" ht="21" customHeight="1"/>
    <row r="2333" s="8" customFormat="1" ht="21" customHeight="1"/>
    <row r="2334" s="8" customFormat="1" ht="21" customHeight="1"/>
    <row r="2335" s="8" customFormat="1" ht="21" customHeight="1"/>
    <row r="2336" s="8" customFormat="1" ht="21" customHeight="1"/>
    <row r="2337" s="8" customFormat="1" ht="21" customHeight="1"/>
    <row r="2338" s="8" customFormat="1" ht="21" customHeight="1"/>
    <row r="2339" s="8" customFormat="1" ht="21" customHeight="1"/>
    <row r="2340" s="8" customFormat="1" ht="21" customHeight="1"/>
    <row r="2341" s="8" customFormat="1" ht="21" customHeight="1"/>
    <row r="2342" s="8" customFormat="1" ht="21" customHeight="1"/>
    <row r="2343" s="8" customFormat="1" ht="21" customHeight="1"/>
    <row r="2344" s="8" customFormat="1" ht="21" customHeight="1"/>
    <row r="2345" s="8" customFormat="1" ht="21" customHeight="1"/>
    <row r="2346" s="8" customFormat="1" ht="21" customHeight="1"/>
    <row r="2347" s="8" customFormat="1" ht="21" customHeight="1"/>
    <row r="2348" s="8" customFormat="1" ht="21" customHeight="1"/>
    <row r="2349" s="8" customFormat="1" ht="21" customHeight="1"/>
    <row r="2350" s="8" customFormat="1" ht="21" customHeight="1"/>
    <row r="2351" s="8" customFormat="1" ht="21" customHeight="1"/>
    <row r="2352" s="8" customFormat="1" ht="21" customHeight="1"/>
    <row r="2353" s="8" customFormat="1" ht="21" customHeight="1"/>
    <row r="2354" s="8" customFormat="1" ht="21" customHeight="1"/>
    <row r="2355" s="8" customFormat="1" ht="21" customHeight="1"/>
    <row r="2356" s="8" customFormat="1" ht="21" customHeight="1"/>
    <row r="2357" s="8" customFormat="1" ht="21" customHeight="1"/>
    <row r="2358" s="8" customFormat="1" ht="21" customHeight="1"/>
    <row r="2359" s="8" customFormat="1" ht="21" customHeight="1"/>
    <row r="2360" s="8" customFormat="1" ht="21" customHeight="1"/>
    <row r="2361" s="8" customFormat="1" ht="21" customHeight="1"/>
    <row r="2362" s="8" customFormat="1" ht="21" customHeight="1"/>
    <row r="2363" s="8" customFormat="1" ht="21" customHeight="1"/>
    <row r="2364" s="8" customFormat="1" ht="21" customHeight="1"/>
    <row r="2365" s="8" customFormat="1" ht="21" customHeight="1"/>
    <row r="2366" s="8" customFormat="1" ht="21" customHeight="1"/>
    <row r="2367" s="8" customFormat="1" ht="21" customHeight="1"/>
    <row r="2368" s="8" customFormat="1" ht="21" customHeight="1"/>
    <row r="2369" s="8" customFormat="1" ht="21" customHeight="1"/>
    <row r="2370" s="8" customFormat="1" ht="21" customHeight="1"/>
    <row r="2371" s="8" customFormat="1" ht="21" customHeight="1"/>
    <row r="2372" s="8" customFormat="1" ht="21" customHeight="1"/>
    <row r="2373" s="8" customFormat="1" ht="21" customHeight="1"/>
    <row r="2374" s="8" customFormat="1" ht="21" customHeight="1"/>
    <row r="2375" s="8" customFormat="1" ht="21" customHeight="1"/>
    <row r="2376" s="8" customFormat="1" ht="21" customHeight="1"/>
    <row r="2377" s="8" customFormat="1" ht="21" customHeight="1"/>
    <row r="2378" s="8" customFormat="1" ht="21" customHeight="1"/>
    <row r="2379" s="8" customFormat="1" ht="21" customHeight="1"/>
    <row r="2380" s="8" customFormat="1" ht="21" customHeight="1"/>
    <row r="2381" s="8" customFormat="1" ht="21" customHeight="1"/>
    <row r="2382" s="8" customFormat="1" ht="21" customHeight="1"/>
    <row r="2383" s="8" customFormat="1" ht="21" customHeight="1"/>
    <row r="2384" s="8" customFormat="1" ht="21" customHeight="1"/>
    <row r="2385" s="8" customFormat="1" ht="21" customHeight="1"/>
    <row r="2386" s="8" customFormat="1" ht="21" customHeight="1"/>
    <row r="2387" s="8" customFormat="1" ht="21" customHeight="1"/>
    <row r="2388" s="8" customFormat="1" ht="21" customHeight="1"/>
    <row r="2389" s="8" customFormat="1" ht="21" customHeight="1"/>
    <row r="2390" s="8" customFormat="1" ht="21" customHeight="1"/>
    <row r="2391" s="8" customFormat="1" ht="21" customHeight="1"/>
    <row r="2392" s="8" customFormat="1" ht="21" customHeight="1"/>
    <row r="2393" s="8" customFormat="1" ht="21" customHeight="1"/>
    <row r="2394" s="8" customFormat="1" ht="21" customHeight="1"/>
    <row r="2395" s="8" customFormat="1" ht="21" customHeight="1"/>
    <row r="2396" s="8" customFormat="1" ht="21" customHeight="1"/>
    <row r="2397" s="8" customFormat="1" ht="21" customHeight="1"/>
    <row r="2398" s="8" customFormat="1" ht="21" customHeight="1"/>
    <row r="2399" s="8" customFormat="1" ht="21" customHeight="1"/>
    <row r="2400" s="8" customFormat="1" ht="21" customHeight="1"/>
    <row r="2401" s="8" customFormat="1" ht="21" customHeight="1"/>
    <row r="2402" s="8" customFormat="1" ht="21" customHeight="1"/>
    <row r="2403" s="8" customFormat="1" ht="21" customHeight="1"/>
    <row r="2404" s="8" customFormat="1" ht="21" customHeight="1"/>
    <row r="2405" s="8" customFormat="1" ht="21" customHeight="1"/>
    <row r="2406" s="8" customFormat="1" ht="21" customHeight="1"/>
    <row r="2407" s="8" customFormat="1" ht="21" customHeight="1"/>
    <row r="2408" s="8" customFormat="1" ht="21" customHeight="1"/>
    <row r="2409" s="8" customFormat="1" ht="21" customHeight="1"/>
    <row r="2410" s="8" customFormat="1" ht="21" customHeight="1"/>
    <row r="2411" s="8" customFormat="1" ht="21" customHeight="1"/>
    <row r="2412" s="8" customFormat="1" ht="21" customHeight="1"/>
    <row r="2413" s="8" customFormat="1" ht="21" customHeight="1"/>
    <row r="2414" s="8" customFormat="1" ht="21" customHeight="1"/>
    <row r="2415" s="8" customFormat="1" ht="21" customHeight="1"/>
    <row r="2416" s="8" customFormat="1" ht="21" customHeight="1"/>
    <row r="2417" s="8" customFormat="1" ht="21" customHeight="1"/>
    <row r="2418" s="8" customFormat="1" ht="21" customHeight="1"/>
    <row r="2419" s="8" customFormat="1" ht="21" customHeight="1"/>
    <row r="2420" s="8" customFormat="1" ht="21" customHeight="1"/>
    <row r="2421" s="8" customFormat="1" ht="21" customHeight="1"/>
    <row r="2422" s="8" customFormat="1" ht="21" customHeight="1"/>
    <row r="2423" s="8" customFormat="1" ht="21" customHeight="1"/>
    <row r="2424" s="8" customFormat="1" ht="21" customHeight="1"/>
    <row r="2425" s="8" customFormat="1" ht="21" customHeight="1"/>
    <row r="2426" s="8" customFormat="1" ht="21" customHeight="1"/>
    <row r="2427" s="8" customFormat="1" ht="21" customHeight="1"/>
    <row r="2428" s="8" customFormat="1" ht="21" customHeight="1"/>
    <row r="2429" s="8" customFormat="1" ht="21" customHeight="1"/>
    <row r="2430" s="8" customFormat="1" ht="21" customHeight="1"/>
    <row r="2431" s="8" customFormat="1" ht="21" customHeight="1"/>
    <row r="2432" s="8" customFormat="1" ht="21" customHeight="1"/>
    <row r="2433" s="8" customFormat="1" ht="21" customHeight="1"/>
    <row r="2434" s="8" customFormat="1" ht="21" customHeight="1"/>
    <row r="2435" s="8" customFormat="1" ht="21" customHeight="1"/>
    <row r="2436" s="8" customFormat="1" ht="21" customHeight="1"/>
    <row r="2437" s="8" customFormat="1" ht="21" customHeight="1"/>
    <row r="2438" s="8" customFormat="1" ht="21" customHeight="1"/>
    <row r="2439" s="8" customFormat="1" ht="21" customHeight="1"/>
    <row r="2440" s="8" customFormat="1" ht="21" customHeight="1"/>
    <row r="2441" s="8" customFormat="1" ht="21" customHeight="1"/>
    <row r="2442" s="8" customFormat="1" ht="21" customHeight="1"/>
    <row r="2443" s="8" customFormat="1" ht="21" customHeight="1"/>
    <row r="2444" s="8" customFormat="1" ht="21" customHeight="1"/>
    <row r="2445" s="8" customFormat="1" ht="21" customHeight="1"/>
    <row r="2446" s="8" customFormat="1" ht="21" customHeight="1"/>
    <row r="2447" s="8" customFormat="1" ht="21" customHeight="1"/>
    <row r="2448" s="8" customFormat="1" ht="21" customHeight="1"/>
    <row r="2449" s="8" customFormat="1" ht="21" customHeight="1"/>
    <row r="2450" s="8" customFormat="1" ht="21" customHeight="1"/>
    <row r="2451" s="8" customFormat="1" ht="21" customHeight="1"/>
    <row r="2452" s="8" customFormat="1" ht="21" customHeight="1"/>
    <row r="2453" s="8" customFormat="1" ht="21" customHeight="1"/>
    <row r="2454" s="8" customFormat="1" ht="21" customHeight="1"/>
    <row r="2455" s="8" customFormat="1" ht="21" customHeight="1"/>
    <row r="2456" s="8" customFormat="1" ht="21" customHeight="1"/>
    <row r="2457" s="8" customFormat="1" ht="21" customHeight="1"/>
    <row r="2458" s="8" customFormat="1" ht="21" customHeight="1"/>
    <row r="2459" s="8" customFormat="1" ht="21" customHeight="1"/>
    <row r="2460" s="8" customFormat="1" ht="21" customHeight="1"/>
    <row r="2461" s="8" customFormat="1" ht="21" customHeight="1"/>
    <row r="2462" s="8" customFormat="1" ht="21" customHeight="1"/>
    <row r="2463" s="8" customFormat="1" ht="21" customHeight="1"/>
    <row r="2464" s="8" customFormat="1" ht="21" customHeight="1"/>
    <row r="2465" s="8" customFormat="1" ht="21" customHeight="1"/>
    <row r="2466" s="8" customFormat="1" ht="21" customHeight="1"/>
    <row r="2467" s="8" customFormat="1" ht="21" customHeight="1"/>
    <row r="2468" s="8" customFormat="1" ht="21" customHeight="1"/>
    <row r="2469" s="8" customFormat="1" ht="21" customHeight="1"/>
    <row r="2470" s="8" customFormat="1" ht="21" customHeight="1"/>
    <row r="2471" s="8" customFormat="1" ht="21" customHeight="1"/>
    <row r="2472" s="8" customFormat="1" ht="21" customHeight="1"/>
    <row r="2473" s="8" customFormat="1" ht="21" customHeight="1"/>
    <row r="2474" s="8" customFormat="1" ht="21" customHeight="1"/>
    <row r="2475" s="8" customFormat="1" ht="21" customHeight="1"/>
    <row r="2476" s="8" customFormat="1" ht="21" customHeight="1"/>
    <row r="2477" s="8" customFormat="1" ht="21" customHeight="1"/>
    <row r="2478" s="8" customFormat="1" ht="21" customHeight="1"/>
    <row r="2479" s="8" customFormat="1" ht="21" customHeight="1"/>
    <row r="2480" s="8" customFormat="1" ht="21" customHeight="1"/>
    <row r="2481" s="8" customFormat="1" ht="21" customHeight="1"/>
    <row r="2482" s="8" customFormat="1" ht="21" customHeight="1"/>
    <row r="2483" s="8" customFormat="1" ht="21" customHeight="1"/>
    <row r="2484" s="8" customFormat="1" ht="21" customHeight="1"/>
    <row r="2485" s="8" customFormat="1" ht="21" customHeight="1"/>
    <row r="2486" s="8" customFormat="1" ht="21" customHeight="1"/>
    <row r="2487" s="8" customFormat="1" ht="21" customHeight="1"/>
    <row r="2488" s="8" customFormat="1" ht="21" customHeight="1"/>
    <row r="2489" s="8" customFormat="1" ht="21" customHeight="1"/>
    <row r="2490" s="8" customFormat="1" ht="21" customHeight="1"/>
    <row r="2491" s="8" customFormat="1" ht="21" customHeight="1"/>
    <row r="2492" s="8" customFormat="1" ht="21" customHeight="1"/>
    <row r="2493" s="8" customFormat="1" ht="21" customHeight="1"/>
    <row r="2494" s="8" customFormat="1" ht="21" customHeight="1"/>
    <row r="2495" s="8" customFormat="1" ht="21" customHeight="1"/>
    <row r="2496" s="8" customFormat="1" ht="21" customHeight="1"/>
    <row r="2497" s="8" customFormat="1" ht="21" customHeight="1"/>
    <row r="2498" s="8" customFormat="1" ht="21" customHeight="1"/>
    <row r="2499" s="8" customFormat="1" ht="21" customHeight="1"/>
    <row r="2500" s="8" customFormat="1" ht="21" customHeight="1"/>
    <row r="2501" s="8" customFormat="1" ht="21" customHeight="1"/>
    <row r="2502" s="8" customFormat="1" ht="21" customHeight="1"/>
    <row r="2503" s="8" customFormat="1" ht="21" customHeight="1"/>
    <row r="2504" s="8" customFormat="1" ht="21" customHeight="1"/>
    <row r="2505" s="8" customFormat="1" ht="21" customHeight="1"/>
    <row r="2506" s="8" customFormat="1" ht="21" customHeight="1"/>
    <row r="2507" s="8" customFormat="1" ht="21" customHeight="1"/>
    <row r="2508" s="8" customFormat="1" ht="21" customHeight="1"/>
    <row r="2509" s="8" customFormat="1" ht="21" customHeight="1"/>
    <row r="2510" s="8" customFormat="1" ht="21" customHeight="1"/>
    <row r="2511" s="8" customFormat="1" ht="21" customHeight="1"/>
    <row r="2512" s="8" customFormat="1" ht="21" customHeight="1"/>
    <row r="2513" s="8" customFormat="1" ht="21" customHeight="1"/>
    <row r="2514" s="8" customFormat="1" ht="21" customHeight="1"/>
    <row r="2515" s="8" customFormat="1" ht="21" customHeight="1"/>
    <row r="2516" s="8" customFormat="1" ht="21" customHeight="1"/>
    <row r="2517" s="8" customFormat="1" ht="21" customHeight="1"/>
    <row r="2518" s="8" customFormat="1" ht="21" customHeight="1"/>
    <row r="2519" s="8" customFormat="1" ht="21" customHeight="1"/>
    <row r="2520" s="8" customFormat="1" ht="21" customHeight="1"/>
    <row r="2521" s="8" customFormat="1" ht="21" customHeight="1"/>
    <row r="2522" s="8" customFormat="1" ht="21" customHeight="1"/>
    <row r="2523" s="8" customFormat="1" ht="21" customHeight="1"/>
    <row r="2524" s="8" customFormat="1" ht="21" customHeight="1"/>
    <row r="2525" s="8" customFormat="1" ht="21" customHeight="1"/>
    <row r="2526" s="8" customFormat="1" ht="21" customHeight="1"/>
    <row r="2527" s="8" customFormat="1" ht="21" customHeight="1"/>
    <row r="2528" s="8" customFormat="1" ht="21" customHeight="1"/>
    <row r="2529" s="8" customFormat="1" ht="21" customHeight="1"/>
    <row r="2530" s="8" customFormat="1" ht="21" customHeight="1"/>
    <row r="2531" s="8" customFormat="1" ht="21" customHeight="1"/>
    <row r="2532" s="8" customFormat="1" ht="21" customHeight="1"/>
    <row r="2533" s="8" customFormat="1" ht="21" customHeight="1"/>
    <row r="2534" s="8" customFormat="1" ht="21" customHeight="1"/>
    <row r="2535" s="8" customFormat="1" ht="21" customHeight="1"/>
    <row r="2536" s="8" customFormat="1" ht="21" customHeight="1"/>
    <row r="2537" s="8" customFormat="1" ht="21" customHeight="1"/>
    <row r="2538" s="8" customFormat="1" ht="21" customHeight="1"/>
    <row r="2539" s="8" customFormat="1" ht="21" customHeight="1"/>
    <row r="2540" s="8" customFormat="1" ht="21" customHeight="1"/>
    <row r="2541" s="8" customFormat="1" ht="21" customHeight="1"/>
    <row r="2542" s="8" customFormat="1" ht="21" customHeight="1"/>
    <row r="2543" s="8" customFormat="1" ht="21" customHeight="1"/>
    <row r="2544" s="8" customFormat="1" ht="21" customHeight="1"/>
    <row r="2545" s="8" customFormat="1" ht="21" customHeight="1"/>
    <row r="2546" s="8" customFormat="1" ht="21" customHeight="1"/>
    <row r="2547" s="8" customFormat="1" ht="21" customHeight="1"/>
    <row r="2548" s="8" customFormat="1" ht="21" customHeight="1"/>
    <row r="2549" s="8" customFormat="1" ht="21" customHeight="1"/>
    <row r="2550" s="8" customFormat="1" ht="21" customHeight="1"/>
    <row r="2551" s="8" customFormat="1" ht="21" customHeight="1"/>
    <row r="2552" s="8" customFormat="1" ht="21" customHeight="1"/>
    <row r="2553" s="8" customFormat="1" ht="21" customHeight="1"/>
    <row r="2554" s="8" customFormat="1" ht="21" customHeight="1"/>
    <row r="2555" s="8" customFormat="1" ht="21" customHeight="1"/>
    <row r="2556" s="8" customFormat="1" ht="21" customHeight="1"/>
    <row r="2557" s="8" customFormat="1" ht="21" customHeight="1"/>
    <row r="2558" s="8" customFormat="1" ht="21" customHeight="1"/>
    <row r="2559" s="8" customFormat="1" ht="21" customHeight="1"/>
    <row r="2560" s="8" customFormat="1" ht="21" customHeight="1"/>
    <row r="2561" s="8" customFormat="1" ht="21" customHeight="1"/>
    <row r="2562" s="8" customFormat="1" ht="21" customHeight="1"/>
    <row r="2563" s="8" customFormat="1" ht="21" customHeight="1"/>
    <row r="2564" s="8" customFormat="1" ht="21" customHeight="1"/>
    <row r="2565" s="8" customFormat="1" ht="21" customHeight="1"/>
    <row r="2566" s="8" customFormat="1" ht="21" customHeight="1"/>
    <row r="2567" s="8" customFormat="1" ht="21" customHeight="1"/>
    <row r="2568" s="8" customFormat="1" ht="21" customHeight="1"/>
    <row r="2569" s="8" customFormat="1" ht="21" customHeight="1"/>
    <row r="2570" s="8" customFormat="1" ht="21" customHeight="1"/>
    <row r="2571" s="8" customFormat="1" ht="21" customHeight="1"/>
    <row r="2572" s="8" customFormat="1" ht="21" customHeight="1"/>
    <row r="2573" s="8" customFormat="1" ht="21" customHeight="1"/>
    <row r="2574" s="8" customFormat="1" ht="21" customHeight="1"/>
    <row r="2575" s="8" customFormat="1" ht="21" customHeight="1"/>
    <row r="2576" s="8" customFormat="1" ht="21" customHeight="1"/>
    <row r="2577" s="8" customFormat="1" ht="21" customHeight="1"/>
    <row r="2578" s="8" customFormat="1" ht="21" customHeight="1"/>
    <row r="2579" s="8" customFormat="1" ht="21" customHeight="1"/>
    <row r="2580" s="8" customFormat="1" ht="21" customHeight="1"/>
    <row r="2581" s="8" customFormat="1" ht="21" customHeight="1"/>
    <row r="2582" s="8" customFormat="1" ht="21" customHeight="1"/>
    <row r="2583" s="8" customFormat="1" ht="21" customHeight="1"/>
    <row r="2584" s="8" customFormat="1" ht="21" customHeight="1"/>
    <row r="2585" s="8" customFormat="1" ht="21" customHeight="1"/>
    <row r="2586" s="8" customFormat="1" ht="21" customHeight="1"/>
    <row r="2587" s="8" customFormat="1" ht="21" customHeight="1"/>
    <row r="2588" s="8" customFormat="1" ht="21" customHeight="1"/>
    <row r="2589" s="8" customFormat="1" ht="21" customHeight="1"/>
    <row r="2590" s="8" customFormat="1" ht="21" customHeight="1"/>
    <row r="2591" s="8" customFormat="1" ht="21" customHeight="1"/>
    <row r="2592" s="8" customFormat="1" ht="21" customHeight="1"/>
    <row r="2593" s="8" customFormat="1" ht="21" customHeight="1"/>
    <row r="2594" s="8" customFormat="1" ht="21" customHeight="1"/>
    <row r="2595" s="8" customFormat="1" ht="21" customHeight="1"/>
    <row r="2596" s="8" customFormat="1" ht="21" customHeight="1"/>
    <row r="2597" s="8" customFormat="1" ht="21" customHeight="1"/>
    <row r="2598" s="8" customFormat="1" ht="21" customHeight="1"/>
    <row r="2599" s="8" customFormat="1" ht="21" customHeight="1"/>
    <row r="2600" s="8" customFormat="1" ht="21" customHeight="1"/>
    <row r="2601" s="8" customFormat="1" ht="21" customHeight="1"/>
    <row r="2602" s="8" customFormat="1" ht="21" customHeight="1"/>
    <row r="2603" s="8" customFormat="1" ht="21" customHeight="1"/>
    <row r="2604" s="8" customFormat="1" ht="21" customHeight="1"/>
    <row r="2605" s="8" customFormat="1" ht="21" customHeight="1"/>
    <row r="2606" s="8" customFormat="1" ht="21" customHeight="1"/>
    <row r="2607" s="8" customFormat="1" ht="21" customHeight="1"/>
    <row r="2608" s="8" customFormat="1" ht="21" customHeight="1"/>
    <row r="2609" s="8" customFormat="1" ht="21" customHeight="1"/>
    <row r="2610" s="8" customFormat="1" ht="21" customHeight="1"/>
    <row r="2611" s="8" customFormat="1" ht="21" customHeight="1"/>
    <row r="2612" s="8" customFormat="1" ht="21" customHeight="1"/>
    <row r="2613" s="8" customFormat="1" ht="21" customHeight="1"/>
    <row r="2614" s="8" customFormat="1" ht="21" customHeight="1"/>
    <row r="2615" s="8" customFormat="1" ht="21" customHeight="1"/>
    <row r="2616" s="8" customFormat="1" ht="21" customHeight="1"/>
    <row r="2617" s="8" customFormat="1" ht="21" customHeight="1"/>
    <row r="2618" s="8" customFormat="1" ht="21" customHeight="1"/>
    <row r="2619" s="8" customFormat="1" ht="21" customHeight="1"/>
    <row r="2620" s="8" customFormat="1" ht="21" customHeight="1"/>
    <row r="2621" s="8" customFormat="1" ht="21" customHeight="1"/>
    <row r="2622" s="8" customFormat="1" ht="21" customHeight="1"/>
    <row r="2623" s="8" customFormat="1" ht="21" customHeight="1"/>
    <row r="2624" s="8" customFormat="1" ht="21" customHeight="1"/>
    <row r="2625" s="8" customFormat="1" ht="21" customHeight="1"/>
    <row r="2626" s="8" customFormat="1" ht="21" customHeight="1"/>
    <row r="2627" s="8" customFormat="1" ht="21" customHeight="1"/>
    <row r="2628" s="8" customFormat="1" ht="21" customHeight="1"/>
    <row r="2629" s="8" customFormat="1" ht="21" customHeight="1"/>
    <row r="2630" s="8" customFormat="1" ht="21" customHeight="1"/>
    <row r="2631" s="8" customFormat="1" ht="21" customHeight="1"/>
    <row r="2632" s="8" customFormat="1" ht="21" customHeight="1"/>
    <row r="2633" s="8" customFormat="1" ht="21" customHeight="1"/>
    <row r="2634" s="8" customFormat="1" ht="21" customHeight="1"/>
    <row r="2635" s="8" customFormat="1" ht="21" customHeight="1"/>
    <row r="2636" s="8" customFormat="1" ht="21" customHeight="1"/>
    <row r="2637" s="8" customFormat="1" ht="21" customHeight="1"/>
    <row r="2638" s="8" customFormat="1" ht="21" customHeight="1"/>
    <row r="2639" s="8" customFormat="1" ht="21" customHeight="1"/>
    <row r="2640" s="8" customFormat="1" ht="21" customHeight="1"/>
    <row r="2641" s="8" customFormat="1" ht="21" customHeight="1"/>
    <row r="2642" s="8" customFormat="1" ht="21" customHeight="1"/>
    <row r="2643" s="8" customFormat="1" ht="21" customHeight="1"/>
    <row r="2644" s="8" customFormat="1" ht="21" customHeight="1"/>
    <row r="2645" s="8" customFormat="1" ht="21" customHeight="1"/>
    <row r="2646" s="8" customFormat="1" ht="21" customHeight="1"/>
    <row r="2647" s="8" customFormat="1" ht="21" customHeight="1"/>
    <row r="2648" s="8" customFormat="1" ht="21" customHeight="1"/>
    <row r="2649" s="8" customFormat="1" ht="21" customHeight="1"/>
    <row r="2650" s="8" customFormat="1" ht="21" customHeight="1"/>
    <row r="2651" s="8" customFormat="1" ht="21" customHeight="1"/>
    <row r="2652" s="8" customFormat="1" ht="21" customHeight="1"/>
    <row r="2653" s="8" customFormat="1" ht="21" customHeight="1"/>
    <row r="2654" s="8" customFormat="1" ht="21" customHeight="1"/>
    <row r="2655" s="8" customFormat="1" ht="21" customHeight="1"/>
    <row r="2656" s="8" customFormat="1" ht="21" customHeight="1"/>
    <row r="2657" s="8" customFormat="1" ht="21" customHeight="1"/>
    <row r="2658" s="8" customFormat="1" ht="21" customHeight="1"/>
    <row r="2659" s="8" customFormat="1" ht="21" customHeight="1"/>
    <row r="2660" s="8" customFormat="1" ht="21" customHeight="1"/>
    <row r="2661" s="8" customFormat="1" ht="21" customHeight="1"/>
    <row r="2662" s="8" customFormat="1" ht="21" customHeight="1"/>
    <row r="2663" s="8" customFormat="1" ht="21" customHeight="1"/>
    <row r="2664" s="8" customFormat="1" ht="21" customHeight="1"/>
    <row r="2665" s="8" customFormat="1" ht="21" customHeight="1"/>
    <row r="2666" s="8" customFormat="1" ht="21" customHeight="1"/>
    <row r="2667" s="8" customFormat="1" ht="21" customHeight="1"/>
    <row r="2668" s="8" customFormat="1" ht="21" customHeight="1"/>
    <row r="2669" s="8" customFormat="1" ht="21" customHeight="1"/>
    <row r="2670" s="8" customFormat="1" ht="21" customHeight="1"/>
    <row r="2671" s="8" customFormat="1" ht="21" customHeight="1"/>
    <row r="2672" s="8" customFormat="1" ht="21" customHeight="1"/>
    <row r="2673" s="8" customFormat="1" ht="21" customHeight="1"/>
    <row r="2674" s="8" customFormat="1" ht="21" customHeight="1"/>
    <row r="2675" s="8" customFormat="1" ht="21" customHeight="1"/>
    <row r="2676" s="8" customFormat="1" ht="21" customHeight="1"/>
    <row r="2677" s="8" customFormat="1" ht="21" customHeight="1"/>
    <row r="2678" s="8" customFormat="1" ht="21" customHeight="1"/>
    <row r="2679" s="8" customFormat="1" ht="21" customHeight="1"/>
    <row r="2680" s="8" customFormat="1" ht="21" customHeight="1"/>
    <row r="2681" s="8" customFormat="1" ht="21" customHeight="1"/>
    <row r="2682" s="8" customFormat="1" ht="21" customHeight="1"/>
    <row r="2683" s="8" customFormat="1" ht="21" customHeight="1"/>
    <row r="2684" s="8" customFormat="1" ht="21" customHeight="1"/>
    <row r="2685" s="8" customFormat="1" ht="21" customHeight="1"/>
    <row r="2686" s="8" customFormat="1" ht="21" customHeight="1"/>
    <row r="2687" s="8" customFormat="1" ht="21" customHeight="1"/>
    <row r="2688" s="8" customFormat="1" ht="21" customHeight="1"/>
    <row r="2689" s="8" customFormat="1" ht="21" customHeight="1"/>
    <row r="2690" s="8" customFormat="1" ht="21" customHeight="1"/>
    <row r="2691" s="8" customFormat="1" ht="21" customHeight="1"/>
    <row r="2692" s="8" customFormat="1" ht="21" customHeight="1"/>
    <row r="2693" s="8" customFormat="1" ht="21" customHeight="1"/>
    <row r="2694" s="8" customFormat="1" ht="21" customHeight="1"/>
    <row r="2695" s="8" customFormat="1" ht="21" customHeight="1"/>
    <row r="2696" s="8" customFormat="1" ht="21" customHeight="1"/>
    <row r="2697" s="8" customFormat="1" ht="21" customHeight="1"/>
    <row r="2698" s="8" customFormat="1" ht="21" customHeight="1"/>
    <row r="2699" s="8" customFormat="1" ht="21" customHeight="1"/>
    <row r="2700" s="8" customFormat="1" ht="21" customHeight="1"/>
    <row r="2701" s="8" customFormat="1" ht="21" customHeight="1"/>
    <row r="2702" s="8" customFormat="1" ht="21" customHeight="1"/>
    <row r="2703" s="8" customFormat="1" ht="21" customHeight="1"/>
    <row r="2704" s="8" customFormat="1" ht="21" customHeight="1"/>
    <row r="2705" s="8" customFormat="1" ht="21" customHeight="1"/>
    <row r="2706" s="8" customFormat="1" ht="21" customHeight="1"/>
    <row r="2707" s="8" customFormat="1" ht="21" customHeight="1"/>
    <row r="2708" s="8" customFormat="1" ht="21" customHeight="1"/>
    <row r="2709" s="8" customFormat="1" ht="21" customHeight="1"/>
    <row r="2710" s="8" customFormat="1" ht="21" customHeight="1"/>
    <row r="2711" s="8" customFormat="1" ht="21" customHeight="1"/>
    <row r="2712" s="8" customFormat="1" ht="21" customHeight="1"/>
    <row r="2713" s="8" customFormat="1" ht="21" customHeight="1"/>
    <row r="2714" s="8" customFormat="1" ht="21" customHeight="1"/>
    <row r="2715" s="8" customFormat="1" ht="21" customHeight="1"/>
    <row r="2716" s="8" customFormat="1" ht="21" customHeight="1"/>
    <row r="2717" s="8" customFormat="1" ht="21" customHeight="1"/>
    <row r="2718" s="8" customFormat="1" ht="21" customHeight="1"/>
    <row r="2719" s="8" customFormat="1" ht="21" customHeight="1"/>
    <row r="2720" s="8" customFormat="1" ht="21" customHeight="1"/>
    <row r="2721" s="8" customFormat="1" ht="21" customHeight="1"/>
    <row r="2722" s="8" customFormat="1" ht="21" customHeight="1"/>
    <row r="2723" s="8" customFormat="1" ht="21" customHeight="1"/>
    <row r="2724" s="8" customFormat="1" ht="21" customHeight="1"/>
    <row r="2725" s="8" customFormat="1" ht="21" customHeight="1"/>
    <row r="2726" s="8" customFormat="1" ht="21" customHeight="1"/>
    <row r="2727" s="8" customFormat="1" ht="21" customHeight="1"/>
    <row r="2728" s="8" customFormat="1" ht="21" customHeight="1"/>
    <row r="2729" s="8" customFormat="1" ht="21" customHeight="1"/>
    <row r="2730" s="8" customFormat="1" ht="21" customHeight="1"/>
    <row r="2731" s="8" customFormat="1" ht="21" customHeight="1"/>
    <row r="2732" s="8" customFormat="1" ht="21" customHeight="1"/>
    <row r="2733" s="8" customFormat="1" ht="21" customHeight="1"/>
    <row r="2734" s="8" customFormat="1" ht="21" customHeight="1"/>
    <row r="2735" s="8" customFormat="1" ht="21" customHeight="1"/>
    <row r="2736" s="8" customFormat="1" ht="21" customHeight="1"/>
    <row r="2737" s="8" customFormat="1" ht="21" customHeight="1"/>
    <row r="2738" s="8" customFormat="1" ht="21" customHeight="1"/>
    <row r="2739" s="8" customFormat="1" ht="21" customHeight="1"/>
    <row r="2740" s="8" customFormat="1" ht="21" customHeight="1"/>
    <row r="2741" s="8" customFormat="1" ht="21" customHeight="1"/>
    <row r="2742" s="8" customFormat="1" ht="21" customHeight="1"/>
    <row r="2743" s="8" customFormat="1" ht="21" customHeight="1"/>
    <row r="2744" s="8" customFormat="1" ht="21" customHeight="1"/>
    <row r="2745" s="8" customFormat="1" ht="21" customHeight="1"/>
    <row r="2746" s="8" customFormat="1" ht="21" customHeight="1"/>
    <row r="2747" s="8" customFormat="1" ht="21" customHeight="1"/>
    <row r="2748" s="8" customFormat="1" ht="21" customHeight="1"/>
    <row r="2749" s="8" customFormat="1" ht="21" customHeight="1"/>
    <row r="2750" s="8" customFormat="1" ht="21" customHeight="1"/>
    <row r="2751" s="8" customFormat="1" ht="21" customHeight="1"/>
    <row r="2752" s="8" customFormat="1" ht="21" customHeight="1"/>
    <row r="2753" s="8" customFormat="1" ht="21" customHeight="1"/>
    <row r="2754" s="8" customFormat="1" ht="21" customHeight="1"/>
    <row r="2755" s="8" customFormat="1" ht="21" customHeight="1"/>
    <row r="2756" s="8" customFormat="1" ht="21" customHeight="1"/>
    <row r="2757" s="8" customFormat="1" ht="21" customHeight="1"/>
    <row r="2758" s="8" customFormat="1" ht="21" customHeight="1"/>
    <row r="2759" s="8" customFormat="1" ht="21" customHeight="1"/>
    <row r="2760" s="8" customFormat="1" ht="21" customHeight="1"/>
    <row r="2761" s="8" customFormat="1" ht="21" customHeight="1"/>
    <row r="2762" s="8" customFormat="1" ht="21" customHeight="1"/>
    <row r="2763" s="8" customFormat="1" ht="21" customHeight="1"/>
    <row r="2764" s="8" customFormat="1" ht="21" customHeight="1"/>
    <row r="2765" s="8" customFormat="1" ht="21" customHeight="1"/>
    <row r="2766" s="8" customFormat="1" ht="21" customHeight="1"/>
    <row r="2767" s="8" customFormat="1" ht="21" customHeight="1"/>
    <row r="2768" s="8" customFormat="1" ht="21" customHeight="1"/>
    <row r="2769" s="8" customFormat="1" ht="21" customHeight="1"/>
    <row r="2770" s="8" customFormat="1" ht="21" customHeight="1"/>
    <row r="2771" s="8" customFormat="1" ht="21" customHeight="1"/>
    <row r="2772" s="8" customFormat="1" ht="21" customHeight="1"/>
    <row r="2773" s="8" customFormat="1" ht="21" customHeight="1"/>
    <row r="2774" s="8" customFormat="1" ht="21" customHeight="1"/>
    <row r="2775" s="8" customFormat="1" ht="21" customHeight="1"/>
    <row r="2776" s="8" customFormat="1" ht="21" customHeight="1"/>
    <row r="2777" s="8" customFormat="1" ht="21" customHeight="1"/>
    <row r="2778" s="8" customFormat="1" ht="21" customHeight="1"/>
    <row r="2779" s="8" customFormat="1" ht="21" customHeight="1"/>
    <row r="2780" s="8" customFormat="1" ht="21" customHeight="1"/>
    <row r="2781" s="8" customFormat="1" ht="21" customHeight="1"/>
    <row r="2782" s="8" customFormat="1" ht="21" customHeight="1"/>
    <row r="2783" s="8" customFormat="1" ht="21" customHeight="1"/>
    <row r="2784" s="8" customFormat="1" ht="21" customHeight="1"/>
    <row r="2785" s="8" customFormat="1" ht="21" customHeight="1"/>
    <row r="2786" s="8" customFormat="1" ht="21" customHeight="1"/>
    <row r="2787" s="8" customFormat="1" ht="21" customHeight="1"/>
    <row r="2788" s="8" customFormat="1" ht="21" customHeight="1"/>
    <row r="2789" s="8" customFormat="1" ht="21" customHeight="1"/>
    <row r="2790" s="8" customFormat="1" ht="21" customHeight="1"/>
    <row r="2791" s="8" customFormat="1" ht="21" customHeight="1"/>
    <row r="2792" s="8" customFormat="1" ht="21" customHeight="1"/>
    <row r="2793" s="8" customFormat="1" ht="21" customHeight="1"/>
    <row r="2794" s="8" customFormat="1" ht="21" customHeight="1"/>
    <row r="2795" s="8" customFormat="1" ht="21" customHeight="1"/>
    <row r="2796" s="8" customFormat="1" ht="21" customHeight="1"/>
    <row r="2797" s="8" customFormat="1" ht="21" customHeight="1"/>
    <row r="2798" s="8" customFormat="1" ht="21" customHeight="1"/>
    <row r="2799" s="8" customFormat="1" ht="21" customHeight="1"/>
    <row r="2800" s="8" customFormat="1" ht="21" customHeight="1"/>
    <row r="2801" s="8" customFormat="1" ht="21" customHeight="1"/>
    <row r="2802" s="8" customFormat="1" ht="21" customHeight="1"/>
    <row r="2803" s="8" customFormat="1" ht="21" customHeight="1"/>
    <row r="2804" s="8" customFormat="1" ht="21" customHeight="1"/>
    <row r="2805" s="8" customFormat="1" ht="21" customHeight="1"/>
    <row r="2806" s="8" customFormat="1" ht="21" customHeight="1"/>
    <row r="2807" s="8" customFormat="1" ht="21" customHeight="1"/>
    <row r="2808" s="8" customFormat="1" ht="21" customHeight="1"/>
    <row r="2809" s="8" customFormat="1" ht="21" customHeight="1"/>
    <row r="2810" s="8" customFormat="1" ht="21" customHeight="1"/>
    <row r="2811" s="8" customFormat="1" ht="21" customHeight="1"/>
    <row r="2812" s="8" customFormat="1" ht="21" customHeight="1"/>
    <row r="2813" s="8" customFormat="1" ht="21" customHeight="1"/>
    <row r="2814" s="8" customFormat="1" ht="21" customHeight="1"/>
    <row r="2815" s="8" customFormat="1" ht="21" customHeight="1"/>
    <row r="2816" s="8" customFormat="1" ht="21" customHeight="1"/>
    <row r="2817" s="8" customFormat="1" ht="21" customHeight="1"/>
    <row r="2818" s="8" customFormat="1" ht="21" customHeight="1"/>
    <row r="2819" s="8" customFormat="1" ht="21" customHeight="1"/>
    <row r="2820" s="8" customFormat="1" ht="21" customHeight="1"/>
    <row r="2821" s="8" customFormat="1" ht="21" customHeight="1"/>
    <row r="2822" s="8" customFormat="1" ht="21" customHeight="1"/>
    <row r="2823" s="8" customFormat="1" ht="21" customHeight="1"/>
    <row r="2824" s="8" customFormat="1" ht="21" customHeight="1"/>
    <row r="2825" s="8" customFormat="1" ht="21" customHeight="1"/>
    <row r="2826" s="8" customFormat="1" ht="21" customHeight="1"/>
    <row r="2827" s="8" customFormat="1" ht="21" customHeight="1"/>
    <row r="2828" s="8" customFormat="1" ht="21" customHeight="1"/>
    <row r="2829" s="8" customFormat="1" ht="21" customHeight="1"/>
    <row r="2830" s="8" customFormat="1" ht="21" customHeight="1"/>
    <row r="2831" s="8" customFormat="1" ht="21" customHeight="1"/>
    <row r="2832" s="8" customFormat="1" ht="21" customHeight="1"/>
    <row r="2833" s="8" customFormat="1" ht="21" customHeight="1"/>
    <row r="2834" s="8" customFormat="1" ht="21" customHeight="1"/>
    <row r="2835" s="8" customFormat="1" ht="21" customHeight="1"/>
    <row r="2836" s="8" customFormat="1" ht="21" customHeight="1"/>
    <row r="2837" s="8" customFormat="1" ht="21" customHeight="1"/>
    <row r="2838" s="8" customFormat="1" ht="21" customHeight="1"/>
    <row r="2839" s="8" customFormat="1" ht="21" customHeight="1"/>
    <row r="2840" s="8" customFormat="1" ht="21" customHeight="1"/>
    <row r="2841" s="8" customFormat="1" ht="21" customHeight="1"/>
    <row r="2842" s="8" customFormat="1" ht="21" customHeight="1"/>
    <row r="2843" s="8" customFormat="1" ht="21" customHeight="1"/>
    <row r="2844" s="8" customFormat="1" ht="21" customHeight="1"/>
    <row r="2845" s="8" customFormat="1" ht="21" customHeight="1"/>
    <row r="2846" s="8" customFormat="1" ht="21" customHeight="1"/>
    <row r="2847" s="8" customFormat="1" ht="21" customHeight="1"/>
    <row r="2848" s="8" customFormat="1" ht="21" customHeight="1"/>
    <row r="2849" s="8" customFormat="1" ht="21" customHeight="1"/>
    <row r="2850" s="8" customFormat="1" ht="21" customHeight="1"/>
    <row r="2851" s="8" customFormat="1" ht="21" customHeight="1"/>
    <row r="2852" s="8" customFormat="1" ht="21" customHeight="1"/>
    <row r="2853" s="8" customFormat="1" ht="21" customHeight="1"/>
    <row r="2854" s="8" customFormat="1" ht="21" customHeight="1"/>
    <row r="2855" s="8" customFormat="1" ht="21" customHeight="1"/>
    <row r="2856" s="8" customFormat="1" ht="21" customHeight="1"/>
    <row r="2857" s="8" customFormat="1" ht="21" customHeight="1"/>
    <row r="2858" s="8" customFormat="1" ht="21" customHeight="1"/>
    <row r="2859" s="8" customFormat="1" ht="21" customHeight="1"/>
    <row r="2860" s="8" customFormat="1" ht="21" customHeight="1"/>
    <row r="2861" s="8" customFormat="1" ht="21" customHeight="1"/>
    <row r="2862" s="8" customFormat="1" ht="21" customHeight="1"/>
    <row r="2863" s="8" customFormat="1" ht="21" customHeight="1"/>
    <row r="2864" s="8" customFormat="1" ht="21" customHeight="1"/>
    <row r="2865" s="8" customFormat="1" ht="21" customHeight="1"/>
    <row r="2866" s="8" customFormat="1" ht="21" customHeight="1"/>
    <row r="2867" s="8" customFormat="1" ht="21" customHeight="1"/>
    <row r="2868" s="8" customFormat="1" ht="21" customHeight="1"/>
    <row r="2869" s="8" customFormat="1" ht="21" customHeight="1"/>
    <row r="2870" s="8" customFormat="1" ht="21" customHeight="1"/>
    <row r="2871" s="8" customFormat="1" ht="21" customHeight="1"/>
    <row r="2872" s="8" customFormat="1" ht="21" customHeight="1"/>
    <row r="2873" s="8" customFormat="1" ht="21" customHeight="1"/>
    <row r="2874" s="8" customFormat="1" ht="21" customHeight="1"/>
    <row r="2875" s="8" customFormat="1" ht="21" customHeight="1"/>
    <row r="2876" s="8" customFormat="1" ht="21" customHeight="1"/>
    <row r="2877" s="8" customFormat="1" ht="21" customHeight="1"/>
    <row r="2878" s="8" customFormat="1" ht="21" customHeight="1"/>
    <row r="2879" s="8" customFormat="1" ht="21" customHeight="1"/>
    <row r="2880" s="8" customFormat="1" ht="21" customHeight="1"/>
    <row r="2881" s="8" customFormat="1" ht="21" customHeight="1"/>
    <row r="2882" s="8" customFormat="1" ht="21" customHeight="1"/>
    <row r="2883" s="8" customFormat="1" ht="21" customHeight="1"/>
    <row r="2884" s="8" customFormat="1" ht="21" customHeight="1"/>
    <row r="2885" s="8" customFormat="1" ht="21" customHeight="1"/>
    <row r="2886" s="8" customFormat="1" ht="21" customHeight="1"/>
    <row r="2887" s="8" customFormat="1" ht="21" customHeight="1"/>
    <row r="2888" s="8" customFormat="1" ht="21" customHeight="1"/>
    <row r="2889" s="8" customFormat="1" ht="21" customHeight="1"/>
    <row r="2890" s="8" customFormat="1" ht="21" customHeight="1"/>
    <row r="2891" s="8" customFormat="1" ht="21" customHeight="1"/>
    <row r="2892" s="8" customFormat="1" ht="21" customHeight="1"/>
    <row r="2893" s="8" customFormat="1" ht="21" customHeight="1"/>
    <row r="2894" s="8" customFormat="1" ht="21" customHeight="1"/>
    <row r="2895" s="8" customFormat="1" ht="21" customHeight="1"/>
    <row r="2896" s="8" customFormat="1" ht="21" customHeight="1"/>
    <row r="2897" s="8" customFormat="1" ht="21" customHeight="1"/>
    <row r="2898" s="8" customFormat="1" ht="21" customHeight="1"/>
    <row r="2899" s="8" customFormat="1" ht="21" customHeight="1"/>
    <row r="2900" s="8" customFormat="1" ht="21" customHeight="1"/>
    <row r="2901" s="8" customFormat="1" ht="21" customHeight="1"/>
    <row r="2902" s="8" customFormat="1" ht="21" customHeight="1"/>
    <row r="2903" s="8" customFormat="1" ht="21" customHeight="1"/>
    <row r="2904" s="8" customFormat="1" ht="21" customHeight="1"/>
    <row r="2905" s="8" customFormat="1" ht="21" customHeight="1"/>
    <row r="2906" s="8" customFormat="1" ht="21" customHeight="1"/>
    <row r="2907" s="8" customFormat="1" ht="21" customHeight="1"/>
    <row r="2908" s="8" customFormat="1" ht="21" customHeight="1"/>
    <row r="2909" s="8" customFormat="1" ht="21" customHeight="1"/>
    <row r="2910" s="8" customFormat="1" ht="21" customHeight="1"/>
    <row r="2911" s="8" customFormat="1" ht="21" customHeight="1"/>
    <row r="2912" s="8" customFormat="1" ht="21" customHeight="1"/>
    <row r="2913" s="8" customFormat="1" ht="21" customHeight="1"/>
    <row r="2914" s="8" customFormat="1" ht="21" customHeight="1"/>
    <row r="2915" s="8" customFormat="1" ht="21" customHeight="1"/>
    <row r="2916" s="8" customFormat="1" ht="21" customHeight="1"/>
    <row r="2917" s="8" customFormat="1" ht="21" customHeight="1"/>
    <row r="2918" s="8" customFormat="1" ht="21" customHeight="1"/>
    <row r="2919" s="8" customFormat="1" ht="21" customHeight="1"/>
    <row r="2920" s="8" customFormat="1" ht="21" customHeight="1"/>
    <row r="2921" s="8" customFormat="1" ht="21" customHeight="1"/>
    <row r="2922" s="8" customFormat="1" ht="21" customHeight="1"/>
    <row r="2923" s="8" customFormat="1" ht="21" customHeight="1"/>
    <row r="2924" s="8" customFormat="1" ht="21" customHeight="1"/>
    <row r="2925" s="8" customFormat="1" ht="21" customHeight="1"/>
    <row r="2926" s="8" customFormat="1" ht="21" customHeight="1"/>
    <row r="2927" s="8" customFormat="1" ht="21" customHeight="1"/>
    <row r="2928" s="8" customFormat="1" ht="21" customHeight="1"/>
    <row r="2929" s="8" customFormat="1" ht="21" customHeight="1"/>
    <row r="2930" s="8" customFormat="1" ht="21" customHeight="1"/>
    <row r="2931" s="8" customFormat="1" ht="21" customHeight="1"/>
    <row r="2932" s="8" customFormat="1" ht="21" customHeight="1"/>
    <row r="2933" s="8" customFormat="1" ht="21" customHeight="1"/>
    <row r="2934" s="8" customFormat="1" ht="21" customHeight="1"/>
    <row r="2935" s="8" customFormat="1" ht="21" customHeight="1"/>
    <row r="2936" s="8" customFormat="1" ht="21" customHeight="1"/>
    <row r="2937" s="8" customFormat="1" ht="21" customHeight="1"/>
    <row r="2938" s="8" customFormat="1" ht="21" customHeight="1"/>
    <row r="2939" s="8" customFormat="1" ht="21" customHeight="1"/>
    <row r="2940" s="8" customFormat="1" ht="21" customHeight="1"/>
    <row r="2941" s="8" customFormat="1" ht="21" customHeight="1"/>
    <row r="2942" s="8" customFormat="1" ht="21" customHeight="1"/>
    <row r="2943" s="8" customFormat="1" ht="21" customHeight="1"/>
    <row r="2944" s="8" customFormat="1" ht="21" customHeight="1"/>
    <row r="2945" s="8" customFormat="1" ht="21" customHeight="1"/>
    <row r="2946" s="8" customFormat="1" ht="21" customHeight="1"/>
    <row r="2947" s="8" customFormat="1" ht="21" customHeight="1"/>
    <row r="2948" s="8" customFormat="1" ht="21" customHeight="1"/>
    <row r="2949" s="8" customFormat="1" ht="21" customHeight="1"/>
    <row r="2950" s="8" customFormat="1" ht="21" customHeight="1"/>
    <row r="2951" s="8" customFormat="1" ht="21" customHeight="1"/>
    <row r="2952" s="8" customFormat="1" ht="21" customHeight="1"/>
    <row r="2953" s="8" customFormat="1" ht="21" customHeight="1"/>
    <row r="2954" s="8" customFormat="1" ht="21" customHeight="1"/>
    <row r="2955" s="8" customFormat="1" ht="21" customHeight="1"/>
    <row r="2956" s="8" customFormat="1" ht="21" customHeight="1"/>
    <row r="2957" s="8" customFormat="1" ht="21" customHeight="1"/>
    <row r="2958" s="8" customFormat="1" ht="21" customHeight="1"/>
    <row r="2959" s="8" customFormat="1" ht="21" customHeight="1"/>
    <row r="2960" s="8" customFormat="1" ht="21" customHeight="1"/>
    <row r="2961" s="8" customFormat="1" ht="21" customHeight="1"/>
    <row r="2962" s="8" customFormat="1" ht="21" customHeight="1"/>
    <row r="2963" s="8" customFormat="1" ht="21" customHeight="1"/>
    <row r="2964" s="8" customFormat="1" ht="21" customHeight="1"/>
    <row r="2965" s="8" customFormat="1" ht="21" customHeight="1"/>
    <row r="2966" s="8" customFormat="1" ht="21" customHeight="1"/>
    <row r="2967" s="8" customFormat="1" ht="21" customHeight="1"/>
    <row r="2968" s="8" customFormat="1" ht="21" customHeight="1"/>
    <row r="2969" s="8" customFormat="1" ht="21" customHeight="1"/>
    <row r="2970" s="8" customFormat="1" ht="21" customHeight="1"/>
    <row r="2971" s="8" customFormat="1" ht="21" customHeight="1"/>
    <row r="2972" s="8" customFormat="1" ht="21" customHeight="1"/>
    <row r="2973" s="8" customFormat="1" ht="21" customHeight="1"/>
    <row r="2974" s="8" customFormat="1" ht="21" customHeight="1"/>
    <row r="2975" s="8" customFormat="1" ht="21" customHeight="1"/>
    <row r="2976" s="8" customFormat="1" ht="21" customHeight="1"/>
    <row r="2977" s="8" customFormat="1" ht="21" customHeight="1"/>
    <row r="2978" s="8" customFormat="1" ht="21" customHeight="1"/>
    <row r="2979" s="8" customFormat="1" ht="21" customHeight="1"/>
    <row r="2980" s="8" customFormat="1" ht="21" customHeight="1"/>
    <row r="2981" s="8" customFormat="1" ht="21" customHeight="1"/>
    <row r="2982" s="8" customFormat="1" ht="21" customHeight="1"/>
    <row r="2983" s="8" customFormat="1" ht="21" customHeight="1"/>
    <row r="2984" s="8" customFormat="1" ht="21" customHeight="1"/>
    <row r="2985" s="8" customFormat="1" ht="21" customHeight="1"/>
    <row r="2986" s="8" customFormat="1" ht="21" customHeight="1"/>
    <row r="2987" s="8" customFormat="1" ht="21" customHeight="1"/>
    <row r="2988" s="8" customFormat="1" ht="21" customHeight="1"/>
    <row r="2989" s="8" customFormat="1" ht="21" customHeight="1"/>
    <row r="2990" s="8" customFormat="1" ht="21" customHeight="1"/>
    <row r="2991" s="8" customFormat="1" ht="21" customHeight="1"/>
    <row r="2992" s="8" customFormat="1" ht="21" customHeight="1"/>
    <row r="2993" s="8" customFormat="1" ht="21" customHeight="1"/>
    <row r="2994" s="8" customFormat="1" ht="21" customHeight="1"/>
    <row r="2995" s="8" customFormat="1" ht="21" customHeight="1"/>
    <row r="2996" s="8" customFormat="1" ht="21" customHeight="1"/>
    <row r="2997" s="8" customFormat="1" ht="21" customHeight="1"/>
    <row r="2998" s="8" customFormat="1" ht="21" customHeight="1"/>
    <row r="2999" s="8" customFormat="1" ht="21" customHeight="1"/>
    <row r="3000" s="8" customFormat="1" ht="21" customHeight="1"/>
    <row r="3001" s="8" customFormat="1" ht="21" customHeight="1"/>
    <row r="3002" s="8" customFormat="1" ht="21" customHeight="1"/>
    <row r="3003" s="8" customFormat="1" ht="21" customHeight="1"/>
    <row r="3004" s="8" customFormat="1" ht="21" customHeight="1"/>
    <row r="3005" s="8" customFormat="1" ht="21" customHeight="1"/>
    <row r="3006" s="8" customFormat="1" ht="21" customHeight="1"/>
    <row r="3007" s="8" customFormat="1" ht="21" customHeight="1"/>
    <row r="3008" s="8" customFormat="1" ht="21" customHeight="1"/>
    <row r="3009" s="8" customFormat="1" ht="21" customHeight="1"/>
    <row r="3010" s="8" customFormat="1" ht="21" customHeight="1"/>
    <row r="3011" s="8" customFormat="1" ht="21" customHeight="1"/>
    <row r="3012" s="8" customFormat="1" ht="21" customHeight="1"/>
    <row r="3013" s="8" customFormat="1" ht="21" customHeight="1"/>
    <row r="3014" s="8" customFormat="1" ht="21" customHeight="1"/>
    <row r="3015" s="8" customFormat="1" ht="21" customHeight="1"/>
    <row r="3016" s="8" customFormat="1" ht="21" customHeight="1"/>
    <row r="3017" s="8" customFormat="1" ht="21" customHeight="1"/>
    <row r="3018" s="8" customFormat="1" ht="21" customHeight="1"/>
    <row r="3019" s="8" customFormat="1" ht="21" customHeight="1"/>
    <row r="3020" s="8" customFormat="1" ht="21" customHeight="1"/>
    <row r="3021" s="8" customFormat="1" ht="21" customHeight="1"/>
    <row r="3022" s="8" customFormat="1" ht="21" customHeight="1"/>
    <row r="3023" s="8" customFormat="1" ht="21" customHeight="1"/>
    <row r="3024" s="8" customFormat="1" ht="21" customHeight="1"/>
    <row r="3025" s="8" customFormat="1" ht="21" customHeight="1"/>
    <row r="3026" s="8" customFormat="1" ht="21" customHeight="1"/>
    <row r="3027" s="8" customFormat="1" ht="21" customHeight="1"/>
    <row r="3028" s="8" customFormat="1" ht="21" customHeight="1"/>
    <row r="3029" s="8" customFormat="1" ht="21" customHeight="1"/>
    <row r="3030" s="8" customFormat="1" ht="21" customHeight="1"/>
    <row r="3031" s="8" customFormat="1" ht="21" customHeight="1"/>
    <row r="3032" s="8" customFormat="1" ht="21" customHeight="1"/>
    <row r="3033" s="8" customFormat="1" ht="21" customHeight="1"/>
    <row r="3034" s="8" customFormat="1" ht="21" customHeight="1"/>
    <row r="3035" s="8" customFormat="1" ht="21" customHeight="1"/>
    <row r="3036" s="8" customFormat="1" ht="21" customHeight="1"/>
    <row r="3037" s="8" customFormat="1" ht="21" customHeight="1"/>
    <row r="3038" s="8" customFormat="1" ht="21" customHeight="1"/>
    <row r="3039" s="8" customFormat="1" ht="21" customHeight="1"/>
    <row r="3040" s="8" customFormat="1" ht="21" customHeight="1"/>
    <row r="3041" s="8" customFormat="1" ht="21" customHeight="1"/>
    <row r="3042" s="8" customFormat="1" ht="21" customHeight="1"/>
    <row r="3043" s="8" customFormat="1" ht="21" customHeight="1"/>
    <row r="3044" s="8" customFormat="1" ht="21" customHeight="1"/>
    <row r="3045" s="8" customFormat="1" ht="21" customHeight="1"/>
    <row r="3046" s="8" customFormat="1" ht="21" customHeight="1"/>
    <row r="3047" s="8" customFormat="1" ht="21" customHeight="1"/>
    <row r="3048" s="8" customFormat="1" ht="21" customHeight="1"/>
    <row r="3049" s="8" customFormat="1" ht="21" customHeight="1"/>
    <row r="3050" s="8" customFormat="1" ht="21" customHeight="1"/>
    <row r="3051" s="8" customFormat="1" ht="21" customHeight="1"/>
    <row r="3052" s="8" customFormat="1" ht="21" customHeight="1"/>
    <row r="3053" s="8" customFormat="1" ht="21" customHeight="1"/>
    <row r="3054" s="8" customFormat="1" ht="21" customHeight="1"/>
    <row r="3055" s="8" customFormat="1" ht="21" customHeight="1"/>
    <row r="3056" s="8" customFormat="1" ht="21" customHeight="1"/>
    <row r="3057" s="8" customFormat="1" ht="21" customHeight="1"/>
    <row r="3058" s="8" customFormat="1" ht="21" customHeight="1"/>
    <row r="3059" s="8" customFormat="1" ht="21" customHeight="1"/>
    <row r="3060" s="8" customFormat="1" ht="21" customHeight="1"/>
    <row r="3061" s="8" customFormat="1" ht="21" customHeight="1"/>
    <row r="3062" s="8" customFormat="1" ht="21" customHeight="1"/>
    <row r="3063" s="8" customFormat="1" ht="21" customHeight="1"/>
    <row r="3064" s="8" customFormat="1" ht="21" customHeight="1"/>
    <row r="3065" s="8" customFormat="1" ht="21" customHeight="1"/>
    <row r="3066" s="8" customFormat="1" ht="21" customHeight="1"/>
    <row r="3067" s="8" customFormat="1" ht="21" customHeight="1"/>
    <row r="3068" s="8" customFormat="1" ht="21" customHeight="1"/>
    <row r="3069" s="8" customFormat="1" ht="21" customHeight="1"/>
    <row r="3070" s="8" customFormat="1" ht="21" customHeight="1"/>
    <row r="3071" s="8" customFormat="1" ht="21" customHeight="1"/>
    <row r="3072" s="8" customFormat="1" ht="21" customHeight="1"/>
    <row r="3073" s="8" customFormat="1" ht="21" customHeight="1"/>
    <row r="3074" s="8" customFormat="1" ht="21" customHeight="1"/>
    <row r="3075" s="8" customFormat="1" ht="21" customHeight="1"/>
    <row r="3076" s="8" customFormat="1" ht="21" customHeight="1"/>
    <row r="3077" s="8" customFormat="1" ht="21" customHeight="1"/>
    <row r="3078" s="8" customFormat="1" ht="21" customHeight="1"/>
    <row r="3079" s="8" customFormat="1" ht="21" customHeight="1"/>
    <row r="3080" s="8" customFormat="1" ht="21" customHeight="1"/>
    <row r="3081" s="8" customFormat="1" ht="21" customHeight="1"/>
    <row r="3082" s="8" customFormat="1" ht="21" customHeight="1"/>
    <row r="3083" s="8" customFormat="1" ht="21" customHeight="1"/>
    <row r="3084" s="8" customFormat="1" ht="21" customHeight="1"/>
    <row r="3085" s="8" customFormat="1" ht="21" customHeight="1"/>
    <row r="3086" s="8" customFormat="1" ht="21" customHeight="1"/>
    <row r="3087" s="8" customFormat="1" ht="21" customHeight="1"/>
    <row r="3088" s="8" customFormat="1" ht="21" customHeight="1"/>
    <row r="3089" s="8" customFormat="1" ht="21" customHeight="1"/>
    <row r="3090" s="8" customFormat="1" ht="21" customHeight="1"/>
    <row r="3091" s="8" customFormat="1" ht="21" customHeight="1"/>
    <row r="3092" s="8" customFormat="1" ht="21" customHeight="1"/>
    <row r="3093" s="8" customFormat="1" ht="21" customHeight="1"/>
    <row r="3094" s="8" customFormat="1" ht="21" customHeight="1"/>
    <row r="3095" s="8" customFormat="1" ht="21" customHeight="1"/>
    <row r="3096" s="8" customFormat="1" ht="21" customHeight="1"/>
    <row r="3097" s="8" customFormat="1" ht="21" customHeight="1"/>
    <row r="3098" s="8" customFormat="1" ht="21" customHeight="1"/>
    <row r="3099" s="8" customFormat="1" ht="21" customHeight="1"/>
    <row r="3100" s="8" customFormat="1" ht="21" customHeight="1"/>
    <row r="3101" s="8" customFormat="1" ht="21" customHeight="1"/>
    <row r="3102" s="8" customFormat="1" ht="21" customHeight="1"/>
    <row r="3103" s="8" customFormat="1" ht="21" customHeight="1"/>
    <row r="3104" s="8" customFormat="1" ht="21" customHeight="1"/>
    <row r="3105" s="8" customFormat="1" ht="21" customHeight="1"/>
    <row r="3106" s="8" customFormat="1" ht="21" customHeight="1"/>
    <row r="3107" s="8" customFormat="1" ht="21" customHeight="1"/>
    <row r="3108" s="8" customFormat="1" ht="21" customHeight="1"/>
    <row r="3109" s="8" customFormat="1" ht="21" customHeight="1"/>
    <row r="3110" s="8" customFormat="1" ht="21" customHeight="1"/>
    <row r="3111" s="8" customFormat="1" ht="21" customHeight="1"/>
    <row r="3112" s="8" customFormat="1" ht="21" customHeight="1"/>
    <row r="3113" s="8" customFormat="1" ht="21" customHeight="1"/>
    <row r="3114" s="8" customFormat="1" ht="21" customHeight="1"/>
    <row r="3115" s="8" customFormat="1" ht="21" customHeight="1"/>
    <row r="3116" s="8" customFormat="1" ht="21" customHeight="1"/>
    <row r="3117" s="8" customFormat="1" ht="21" customHeight="1"/>
    <row r="3118" s="8" customFormat="1" ht="21" customHeight="1"/>
    <row r="3119" s="8" customFormat="1" ht="21" customHeight="1"/>
    <row r="3120" s="8" customFormat="1" ht="21" customHeight="1"/>
    <row r="3121" s="8" customFormat="1" ht="21" customHeight="1"/>
    <row r="3122" s="8" customFormat="1" ht="21" customHeight="1"/>
    <row r="3123" s="8" customFormat="1" ht="21" customHeight="1"/>
    <row r="3124" s="8" customFormat="1" ht="21" customHeight="1"/>
    <row r="3125" s="8" customFormat="1" ht="21" customHeight="1"/>
    <row r="3126" s="8" customFormat="1" ht="21" customHeight="1"/>
    <row r="3127" s="8" customFormat="1" ht="21" customHeight="1"/>
    <row r="3128" s="8" customFormat="1" ht="21" customHeight="1"/>
    <row r="3129" s="8" customFormat="1" ht="21" customHeight="1"/>
    <row r="3130" s="8" customFormat="1" ht="21" customHeight="1"/>
    <row r="3131" s="8" customFormat="1" ht="21" customHeight="1"/>
    <row r="3132" s="8" customFormat="1" ht="21" customHeight="1"/>
    <row r="3133" s="8" customFormat="1" ht="21" customHeight="1"/>
    <row r="3134" s="8" customFormat="1" ht="21" customHeight="1"/>
    <row r="3135" s="8" customFormat="1" ht="21" customHeight="1"/>
    <row r="3136" s="8" customFormat="1" ht="21" customHeight="1"/>
    <row r="3137" s="8" customFormat="1" ht="21" customHeight="1"/>
    <row r="3138" s="8" customFormat="1" ht="21" customHeight="1"/>
    <row r="3139" s="8" customFormat="1" ht="21" customHeight="1"/>
    <row r="3140" s="8" customFormat="1" ht="21" customHeight="1"/>
    <row r="3141" s="8" customFormat="1" ht="21" customHeight="1"/>
    <row r="3142" s="8" customFormat="1" ht="21" customHeight="1"/>
    <row r="3143" s="8" customFormat="1" ht="21" customHeight="1"/>
    <row r="3144" s="8" customFormat="1" ht="21" customHeight="1"/>
    <row r="3145" s="8" customFormat="1" ht="21" customHeight="1"/>
    <row r="3146" s="8" customFormat="1" ht="21" customHeight="1"/>
    <row r="3147" s="8" customFormat="1" ht="21" customHeight="1"/>
    <row r="3148" s="8" customFormat="1" ht="21" customHeight="1"/>
    <row r="3149" s="8" customFormat="1" ht="21" customHeight="1"/>
    <row r="3150" s="8" customFormat="1" ht="21" customHeight="1"/>
    <row r="3151" s="8" customFormat="1" ht="21" customHeight="1"/>
    <row r="3152" s="8" customFormat="1" ht="21" customHeight="1"/>
    <row r="3153" s="8" customFormat="1" ht="21" customHeight="1"/>
    <row r="3154" s="8" customFormat="1" ht="21" customHeight="1"/>
    <row r="3155" s="8" customFormat="1" ht="21" customHeight="1"/>
    <row r="3156" s="8" customFormat="1" ht="21" customHeight="1"/>
    <row r="3157" s="8" customFormat="1" ht="21" customHeight="1"/>
    <row r="3158" s="8" customFormat="1" ht="21" customHeight="1"/>
    <row r="3159" s="8" customFormat="1" ht="21" customHeight="1"/>
    <row r="3160" s="8" customFormat="1" ht="21" customHeight="1"/>
    <row r="3161" s="8" customFormat="1" ht="21" customHeight="1"/>
    <row r="3162" s="8" customFormat="1" ht="21" customHeight="1"/>
    <row r="3163" s="8" customFormat="1" ht="21" customHeight="1"/>
    <row r="3164" s="8" customFormat="1" ht="21" customHeight="1"/>
    <row r="3165" s="8" customFormat="1" ht="21" customHeight="1"/>
    <row r="3166" s="8" customFormat="1" ht="21" customHeight="1"/>
    <row r="3167" s="8" customFormat="1" ht="21" customHeight="1"/>
    <row r="3168" s="8" customFormat="1" ht="21" customHeight="1"/>
    <row r="3169" s="8" customFormat="1" ht="21" customHeight="1"/>
    <row r="3170" s="8" customFormat="1" ht="21" customHeight="1"/>
    <row r="3171" s="8" customFormat="1" ht="21" customHeight="1"/>
    <row r="3172" s="8" customFormat="1" ht="21" customHeight="1"/>
    <row r="3173" s="8" customFormat="1" ht="21" customHeight="1"/>
    <row r="3174" s="8" customFormat="1" ht="21" customHeight="1"/>
    <row r="3175" s="8" customFormat="1" ht="21" customHeight="1"/>
    <row r="3176" s="8" customFormat="1" ht="21" customHeight="1"/>
    <row r="3177" s="8" customFormat="1" ht="21" customHeight="1"/>
    <row r="3178" s="8" customFormat="1" ht="21" customHeight="1"/>
    <row r="3179" s="8" customFormat="1" ht="21" customHeight="1"/>
    <row r="3180" s="8" customFormat="1" ht="21" customHeight="1"/>
    <row r="3181" s="8" customFormat="1" ht="21" customHeight="1"/>
    <row r="3182" s="8" customFormat="1" ht="21" customHeight="1"/>
    <row r="3183" s="8" customFormat="1" ht="21" customHeight="1"/>
    <row r="3184" s="8" customFormat="1" ht="21" customHeight="1"/>
    <row r="3185" s="8" customFormat="1" ht="21" customHeight="1"/>
    <row r="3186" s="8" customFormat="1" ht="21" customHeight="1"/>
    <row r="3187" s="8" customFormat="1" ht="21" customHeight="1"/>
    <row r="3188" s="8" customFormat="1" ht="21" customHeight="1"/>
    <row r="3189" s="8" customFormat="1" ht="21" customHeight="1"/>
    <row r="3190" s="8" customFormat="1" ht="21" customHeight="1"/>
    <row r="3191" s="8" customFormat="1" ht="21" customHeight="1"/>
    <row r="3192" s="8" customFormat="1" ht="21" customHeight="1"/>
    <row r="3193" s="8" customFormat="1" ht="21" customHeight="1"/>
    <row r="3194" s="8" customFormat="1" ht="21" customHeight="1"/>
    <row r="3195" s="8" customFormat="1" ht="21" customHeight="1"/>
    <row r="3196" s="8" customFormat="1" ht="21" customHeight="1"/>
    <row r="3197" s="8" customFormat="1" ht="21" customHeight="1"/>
    <row r="3198" s="8" customFormat="1" ht="21" customHeight="1"/>
    <row r="3199" s="8" customFormat="1" ht="21" customHeight="1"/>
    <row r="3200" s="8" customFormat="1" ht="21" customHeight="1"/>
    <row r="3201" s="8" customFormat="1" ht="21" customHeight="1"/>
    <row r="3202" s="8" customFormat="1" ht="21" customHeight="1"/>
    <row r="3203" s="8" customFormat="1" ht="21" customHeight="1"/>
    <row r="3204" s="8" customFormat="1" ht="21" customHeight="1"/>
    <row r="3205" s="8" customFormat="1" ht="21" customHeight="1"/>
    <row r="3206" s="8" customFormat="1" ht="21" customHeight="1"/>
    <row r="3207" s="8" customFormat="1" ht="21" customHeight="1"/>
    <row r="3208" s="8" customFormat="1" ht="21" customHeight="1"/>
    <row r="3209" s="8" customFormat="1" ht="21" customHeight="1"/>
    <row r="3210" s="8" customFormat="1" ht="21" customHeight="1"/>
    <row r="3211" s="8" customFormat="1" ht="21" customHeight="1"/>
    <row r="3212" s="8" customFormat="1" ht="21" customHeight="1"/>
    <row r="3213" s="8" customFormat="1" ht="21" customHeight="1"/>
    <row r="3214" s="8" customFormat="1" ht="21" customHeight="1"/>
    <row r="3215" s="8" customFormat="1" ht="21" customHeight="1"/>
    <row r="3216" s="8" customFormat="1" ht="21" customHeight="1"/>
    <row r="3217" s="8" customFormat="1" ht="21" customHeight="1"/>
    <row r="3218" s="8" customFormat="1" ht="21" customHeight="1"/>
    <row r="3219" s="8" customFormat="1" ht="21" customHeight="1"/>
    <row r="3220" s="8" customFormat="1" ht="21" customHeight="1"/>
    <row r="3221" s="8" customFormat="1" ht="21" customHeight="1"/>
    <row r="3222" s="8" customFormat="1" ht="21" customHeight="1"/>
    <row r="3223" s="8" customFormat="1" ht="21" customHeight="1"/>
    <row r="3224" s="8" customFormat="1" ht="21" customHeight="1"/>
    <row r="3225" s="8" customFormat="1" ht="21" customHeight="1"/>
    <row r="3226" s="8" customFormat="1" ht="21" customHeight="1"/>
    <row r="3227" s="8" customFormat="1" ht="21" customHeight="1"/>
    <row r="3228" s="8" customFormat="1" ht="21" customHeight="1"/>
    <row r="3229" s="8" customFormat="1" ht="21" customHeight="1"/>
    <row r="3230" s="8" customFormat="1" ht="21" customHeight="1"/>
    <row r="3231" s="8" customFormat="1" ht="21" customHeight="1"/>
    <row r="3232" s="8" customFormat="1" ht="21" customHeight="1"/>
    <row r="3233" s="8" customFormat="1" ht="21" customHeight="1"/>
    <row r="3234" s="8" customFormat="1" ht="21" customHeight="1"/>
    <row r="3235" s="8" customFormat="1" ht="21" customHeight="1"/>
    <row r="3236" s="8" customFormat="1" ht="21" customHeight="1"/>
    <row r="3237" s="8" customFormat="1" ht="21" customHeight="1"/>
    <row r="3238" s="8" customFormat="1" ht="21" customHeight="1"/>
    <row r="3239" s="8" customFormat="1" ht="21" customHeight="1"/>
    <row r="3240" s="8" customFormat="1" ht="21" customHeight="1"/>
    <row r="3241" s="8" customFormat="1" ht="21" customHeight="1"/>
    <row r="3242" s="8" customFormat="1" ht="21" customHeight="1"/>
    <row r="3243" s="8" customFormat="1" ht="21" customHeight="1"/>
    <row r="3244" s="8" customFormat="1" ht="21" customHeight="1"/>
    <row r="3245" s="8" customFormat="1" ht="21" customHeight="1"/>
    <row r="3246" s="8" customFormat="1" ht="21" customHeight="1"/>
    <row r="3247" s="8" customFormat="1" ht="21" customHeight="1"/>
    <row r="3248" s="8" customFormat="1" ht="21" customHeight="1"/>
    <row r="3249" s="8" customFormat="1" ht="21" customHeight="1"/>
    <row r="3250" s="8" customFormat="1" ht="21" customHeight="1"/>
    <row r="3251" s="8" customFormat="1" ht="21" customHeight="1"/>
    <row r="3252" s="8" customFormat="1" ht="21" customHeight="1"/>
    <row r="3253" s="8" customFormat="1" ht="21" customHeight="1"/>
    <row r="3254" s="8" customFormat="1" ht="21" customHeight="1"/>
    <row r="3255" s="8" customFormat="1" ht="21" customHeight="1"/>
    <row r="3256" s="8" customFormat="1" ht="21" customHeight="1"/>
    <row r="3257" s="8" customFormat="1" ht="21" customHeight="1"/>
    <row r="3258" s="8" customFormat="1" ht="21" customHeight="1"/>
    <row r="3259" s="8" customFormat="1" ht="21" customHeight="1"/>
    <row r="3260" s="8" customFormat="1" ht="21" customHeight="1"/>
    <row r="3261" s="8" customFormat="1" ht="21" customHeight="1"/>
    <row r="3262" s="8" customFormat="1" ht="21" customHeight="1"/>
    <row r="3263" s="8" customFormat="1" ht="21" customHeight="1"/>
    <row r="3264" s="8" customFormat="1" ht="21" customHeight="1"/>
    <row r="3265" s="8" customFormat="1" ht="21" customHeight="1"/>
    <row r="3266" s="8" customFormat="1" ht="21" customHeight="1"/>
    <row r="3267" s="8" customFormat="1" ht="21" customHeight="1"/>
    <row r="3268" s="8" customFormat="1" ht="21" customHeight="1"/>
    <row r="3269" s="8" customFormat="1" ht="21" customHeight="1"/>
    <row r="3270" s="8" customFormat="1" ht="21" customHeight="1"/>
    <row r="3271" s="8" customFormat="1" ht="21" customHeight="1"/>
    <row r="3272" s="8" customFormat="1" ht="21" customHeight="1"/>
    <row r="3273" s="8" customFormat="1" ht="21" customHeight="1"/>
    <row r="3274" s="8" customFormat="1" ht="21" customHeight="1"/>
    <row r="3275" s="8" customFormat="1" ht="21" customHeight="1"/>
    <row r="3276" s="8" customFormat="1" ht="21" customHeight="1"/>
    <row r="3277" s="8" customFormat="1" ht="21" customHeight="1"/>
    <row r="3278" s="8" customFormat="1" ht="21" customHeight="1"/>
    <row r="3279" s="8" customFormat="1" ht="21" customHeight="1"/>
    <row r="3280" s="8" customFormat="1" ht="21" customHeight="1"/>
    <row r="3281" s="8" customFormat="1" ht="21" customHeight="1"/>
    <row r="3282" s="8" customFormat="1" ht="21" customHeight="1"/>
    <row r="3283" s="8" customFormat="1" ht="21" customHeight="1"/>
    <row r="3284" s="8" customFormat="1" ht="21" customHeight="1"/>
    <row r="3285" s="8" customFormat="1" ht="21" customHeight="1"/>
    <row r="3286" s="8" customFormat="1" ht="21" customHeight="1"/>
    <row r="3287" s="8" customFormat="1" ht="21" customHeight="1"/>
    <row r="3288" s="8" customFormat="1" ht="21" customHeight="1"/>
    <row r="3289" s="8" customFormat="1" ht="21" customHeight="1"/>
    <row r="3290" s="8" customFormat="1" ht="21" customHeight="1"/>
    <row r="3291" s="8" customFormat="1" ht="21" customHeight="1"/>
    <row r="3292" s="8" customFormat="1" ht="21" customHeight="1"/>
    <row r="3293" s="8" customFormat="1" ht="21" customHeight="1"/>
    <row r="3294" s="8" customFormat="1" ht="21" customHeight="1"/>
    <row r="3295" s="8" customFormat="1" ht="21" customHeight="1"/>
    <row r="3296" s="8" customFormat="1" ht="21" customHeight="1"/>
    <row r="3297" s="8" customFormat="1" ht="21" customHeight="1"/>
    <row r="3298" s="8" customFormat="1" ht="21" customHeight="1"/>
    <row r="3299" s="8" customFormat="1" ht="21" customHeight="1"/>
    <row r="3300" s="8" customFormat="1" ht="21" customHeight="1"/>
    <row r="3301" s="8" customFormat="1" ht="21" customHeight="1"/>
    <row r="3302" s="8" customFormat="1" ht="21" customHeight="1"/>
    <row r="3303" s="8" customFormat="1" ht="21" customHeight="1"/>
    <row r="3304" s="8" customFormat="1" ht="21" customHeight="1"/>
    <row r="3305" s="8" customFormat="1" ht="21" customHeight="1"/>
    <row r="3306" s="8" customFormat="1" ht="21" customHeight="1"/>
    <row r="3307" s="8" customFormat="1" ht="21" customHeight="1"/>
    <row r="3308" s="8" customFormat="1" ht="21" customHeight="1"/>
    <row r="3309" s="8" customFormat="1" ht="21" customHeight="1"/>
    <row r="3310" s="8" customFormat="1" ht="21" customHeight="1"/>
    <row r="3311" s="8" customFormat="1" ht="21" customHeight="1"/>
    <row r="3312" s="8" customFormat="1" ht="21" customHeight="1"/>
    <row r="3313" s="8" customFormat="1" ht="21" customHeight="1"/>
    <row r="3314" s="8" customFormat="1" ht="21" customHeight="1"/>
    <row r="3315" s="8" customFormat="1" ht="21" customHeight="1"/>
    <row r="3316" s="8" customFormat="1" ht="21" customHeight="1"/>
    <row r="3317" s="8" customFormat="1" ht="21" customHeight="1"/>
    <row r="3318" s="8" customFormat="1" ht="21" customHeight="1"/>
    <row r="3319" s="8" customFormat="1" ht="21" customHeight="1"/>
    <row r="3320" s="8" customFormat="1" ht="21" customHeight="1"/>
    <row r="3321" s="8" customFormat="1" ht="21" customHeight="1"/>
    <row r="3322" s="8" customFormat="1" ht="21" customHeight="1"/>
    <row r="3323" s="8" customFormat="1" ht="21" customHeight="1"/>
    <row r="3324" s="8" customFormat="1" ht="21" customHeight="1"/>
    <row r="3325" s="8" customFormat="1" ht="21" customHeight="1"/>
    <row r="3326" s="8" customFormat="1" ht="21" customHeight="1"/>
    <row r="3327" s="8" customFormat="1" ht="21" customHeight="1"/>
    <row r="3328" s="8" customFormat="1" ht="21" customHeight="1"/>
    <row r="3329" s="8" customFormat="1" ht="21" customHeight="1"/>
    <row r="3330" s="8" customFormat="1" ht="21" customHeight="1"/>
    <row r="3331" s="8" customFormat="1" ht="21" customHeight="1"/>
    <row r="3332" s="8" customFormat="1" ht="21" customHeight="1"/>
    <row r="3333" s="8" customFormat="1" ht="21" customHeight="1"/>
    <row r="3334" s="8" customFormat="1" ht="21" customHeight="1"/>
    <row r="3335" s="8" customFormat="1" ht="21" customHeight="1"/>
    <row r="3336" s="8" customFormat="1" ht="21" customHeight="1"/>
    <row r="3337" s="8" customFormat="1" ht="21" customHeight="1"/>
    <row r="3338" s="8" customFormat="1" ht="21" customHeight="1"/>
    <row r="3339" s="8" customFormat="1" ht="21" customHeight="1"/>
    <row r="3340" s="8" customFormat="1" ht="21" customHeight="1"/>
    <row r="3341" s="8" customFormat="1" ht="21" customHeight="1"/>
    <row r="3342" s="8" customFormat="1" ht="21" customHeight="1"/>
    <row r="3343" s="8" customFormat="1" ht="21" customHeight="1"/>
    <row r="3344" s="8" customFormat="1" ht="21" customHeight="1"/>
    <row r="3345" s="8" customFormat="1" ht="21" customHeight="1"/>
    <row r="3346" s="8" customFormat="1" ht="21" customHeight="1"/>
    <row r="3347" s="8" customFormat="1" ht="21" customHeight="1"/>
    <row r="3348" s="8" customFormat="1" ht="21" customHeight="1"/>
    <row r="3349" s="8" customFormat="1" ht="21" customHeight="1"/>
    <row r="3350" s="8" customFormat="1" ht="21" customHeight="1"/>
    <row r="3351" s="8" customFormat="1" ht="21" customHeight="1"/>
    <row r="3352" s="8" customFormat="1" ht="21" customHeight="1"/>
    <row r="3353" s="8" customFormat="1" ht="21" customHeight="1"/>
    <row r="3354" s="8" customFormat="1" ht="21" customHeight="1"/>
    <row r="3355" s="8" customFormat="1" ht="21" customHeight="1"/>
    <row r="3356" s="8" customFormat="1" ht="21" customHeight="1"/>
    <row r="3357" s="8" customFormat="1" ht="21" customHeight="1"/>
    <row r="3358" s="8" customFormat="1" ht="21" customHeight="1"/>
    <row r="3359" s="8" customFormat="1" ht="21" customHeight="1"/>
    <row r="3360" s="8" customFormat="1" ht="21" customHeight="1"/>
    <row r="3361" s="8" customFormat="1" ht="21" customHeight="1"/>
    <row r="3362" s="8" customFormat="1" ht="21" customHeight="1"/>
    <row r="3363" s="8" customFormat="1" ht="21" customHeight="1"/>
    <row r="3364" s="8" customFormat="1" ht="21" customHeight="1"/>
    <row r="3365" s="8" customFormat="1" ht="21" customHeight="1"/>
    <row r="3366" s="8" customFormat="1" ht="21" customHeight="1"/>
    <row r="3367" s="8" customFormat="1" ht="21" customHeight="1"/>
    <row r="3368" s="8" customFormat="1" ht="21" customHeight="1"/>
    <row r="3369" s="8" customFormat="1" ht="21" customHeight="1"/>
    <row r="3370" s="8" customFormat="1" ht="21" customHeight="1"/>
    <row r="3371" s="8" customFormat="1" ht="21" customHeight="1"/>
    <row r="3372" s="8" customFormat="1" ht="21" customHeight="1"/>
    <row r="3373" s="8" customFormat="1" ht="21" customHeight="1"/>
    <row r="3374" s="8" customFormat="1" ht="21" customHeight="1"/>
    <row r="3375" s="8" customFormat="1" ht="21" customHeight="1"/>
    <row r="3376" s="8" customFormat="1" ht="21" customHeight="1"/>
    <row r="3377" s="8" customFormat="1" ht="21" customHeight="1"/>
    <row r="3378" s="8" customFormat="1" ht="21" customHeight="1"/>
    <row r="3379" s="8" customFormat="1" ht="21" customHeight="1"/>
    <row r="3380" s="8" customFormat="1" ht="21" customHeight="1"/>
    <row r="3381" s="8" customFormat="1" ht="21" customHeight="1"/>
    <row r="3382" s="8" customFormat="1" ht="21" customHeight="1"/>
    <row r="3383" s="8" customFormat="1" ht="21" customHeight="1"/>
    <row r="3384" s="8" customFormat="1" ht="21" customHeight="1"/>
    <row r="3385" s="8" customFormat="1" ht="21" customHeight="1"/>
    <row r="3386" s="8" customFormat="1" ht="21" customHeight="1"/>
    <row r="3387" s="8" customFormat="1" ht="21" customHeight="1"/>
    <row r="3388" s="8" customFormat="1" ht="21" customHeight="1"/>
    <row r="3389" s="8" customFormat="1" ht="21" customHeight="1"/>
    <row r="3390" s="8" customFormat="1" ht="21" customHeight="1"/>
    <row r="3391" s="8" customFormat="1" ht="21" customHeight="1"/>
    <row r="3392" s="8" customFormat="1" ht="21" customHeight="1"/>
    <row r="3393" s="8" customFormat="1" ht="21" customHeight="1"/>
    <row r="3394" s="8" customFormat="1" ht="21" customHeight="1"/>
    <row r="3395" s="8" customFormat="1" ht="21" customHeight="1"/>
    <row r="3396" s="8" customFormat="1" ht="21" customHeight="1"/>
    <row r="3397" s="8" customFormat="1" ht="21" customHeight="1"/>
    <row r="3398" s="8" customFormat="1" ht="21" customHeight="1"/>
    <row r="3399" s="8" customFormat="1" ht="21" customHeight="1"/>
    <row r="3400" s="8" customFormat="1" ht="21" customHeight="1"/>
    <row r="3401" s="8" customFormat="1" ht="21" customHeight="1"/>
    <row r="3402" s="8" customFormat="1" ht="21" customHeight="1"/>
    <row r="3403" s="8" customFormat="1" ht="21" customHeight="1"/>
    <row r="3404" s="8" customFormat="1" ht="21" customHeight="1"/>
    <row r="3405" s="8" customFormat="1" ht="21" customHeight="1"/>
    <row r="3406" s="8" customFormat="1" ht="21" customHeight="1"/>
    <row r="3407" s="8" customFormat="1" ht="21" customHeight="1"/>
    <row r="3408" s="8" customFormat="1" ht="21" customHeight="1"/>
    <row r="3409" s="8" customFormat="1" ht="21" customHeight="1"/>
    <row r="3410" s="8" customFormat="1" ht="21" customHeight="1"/>
    <row r="3411" s="8" customFormat="1" ht="21" customHeight="1"/>
    <row r="3412" s="8" customFormat="1" ht="21" customHeight="1"/>
    <row r="3413" s="8" customFormat="1" ht="21" customHeight="1"/>
    <row r="3414" s="8" customFormat="1" ht="21" customHeight="1"/>
    <row r="3415" s="8" customFormat="1" ht="21" customHeight="1"/>
    <row r="3416" s="8" customFormat="1" ht="21" customHeight="1"/>
    <row r="3417" s="8" customFormat="1" ht="21" customHeight="1"/>
    <row r="3418" s="8" customFormat="1" ht="21" customHeight="1"/>
    <row r="3419" s="8" customFormat="1" ht="21" customHeight="1"/>
    <row r="3420" s="8" customFormat="1" ht="21" customHeight="1"/>
    <row r="3421" s="8" customFormat="1" ht="21" customHeight="1"/>
    <row r="3422" s="8" customFormat="1" ht="21" customHeight="1"/>
    <row r="3423" s="8" customFormat="1" ht="21" customHeight="1"/>
    <row r="3424" s="8" customFormat="1" ht="21" customHeight="1"/>
    <row r="3425" s="8" customFormat="1" ht="21" customHeight="1"/>
    <row r="3426" s="8" customFormat="1" ht="21" customHeight="1"/>
    <row r="3427" s="8" customFormat="1" ht="21" customHeight="1"/>
    <row r="3428" s="8" customFormat="1" ht="21" customHeight="1"/>
    <row r="3429" s="8" customFormat="1" ht="21" customHeight="1"/>
    <row r="3430" s="8" customFormat="1" ht="21" customHeight="1"/>
    <row r="3431" s="8" customFormat="1" ht="21" customHeight="1"/>
    <row r="3432" s="8" customFormat="1" ht="21" customHeight="1"/>
    <row r="3433" s="8" customFormat="1" ht="21" customHeight="1"/>
    <row r="3434" s="8" customFormat="1" ht="21" customHeight="1"/>
    <row r="3435" s="8" customFormat="1" ht="21" customHeight="1"/>
    <row r="3436" s="8" customFormat="1" ht="21" customHeight="1"/>
    <row r="3437" s="8" customFormat="1" ht="21" customHeight="1"/>
    <row r="3438" s="8" customFormat="1" ht="21" customHeight="1"/>
    <row r="3439" s="8" customFormat="1" ht="21" customHeight="1"/>
    <row r="3440" s="8" customFormat="1" ht="21" customHeight="1"/>
    <row r="3441" s="8" customFormat="1" ht="21" customHeight="1"/>
    <row r="3442" s="8" customFormat="1" ht="21" customHeight="1"/>
    <row r="3443" s="8" customFormat="1" ht="21" customHeight="1"/>
    <row r="3444" s="8" customFormat="1" ht="21" customHeight="1"/>
    <row r="3445" s="8" customFormat="1" ht="21" customHeight="1"/>
    <row r="3446" s="8" customFormat="1" ht="21" customHeight="1"/>
    <row r="3447" s="8" customFormat="1" ht="21" customHeight="1"/>
    <row r="3448" s="8" customFormat="1" ht="21" customHeight="1"/>
    <row r="3449" s="8" customFormat="1" ht="21" customHeight="1"/>
    <row r="3450" s="8" customFormat="1" ht="21" customHeight="1"/>
    <row r="3451" s="8" customFormat="1" ht="21" customHeight="1"/>
    <row r="3452" s="8" customFormat="1" ht="21" customHeight="1"/>
    <row r="3453" s="8" customFormat="1" ht="21" customHeight="1"/>
    <row r="3454" s="8" customFormat="1" ht="21" customHeight="1"/>
    <row r="3455" s="8" customFormat="1" ht="21" customHeight="1"/>
    <row r="3456" s="8" customFormat="1" ht="21" customHeight="1"/>
    <row r="3457" s="8" customFormat="1" ht="21" customHeight="1"/>
    <row r="3458" s="8" customFormat="1" ht="21" customHeight="1"/>
    <row r="3459" s="8" customFormat="1" ht="21" customHeight="1"/>
    <row r="3460" s="8" customFormat="1" ht="21" customHeight="1"/>
    <row r="3461" s="8" customFormat="1" ht="21" customHeight="1"/>
    <row r="3462" s="8" customFormat="1" ht="21" customHeight="1"/>
    <row r="3463" s="8" customFormat="1" ht="21" customHeight="1"/>
    <row r="3464" s="8" customFormat="1" ht="21" customHeight="1"/>
    <row r="3465" s="8" customFormat="1" ht="21" customHeight="1"/>
    <row r="3466" s="8" customFormat="1" ht="21" customHeight="1"/>
    <row r="3467" s="8" customFormat="1" ht="21" customHeight="1"/>
    <row r="3468" s="8" customFormat="1" ht="21" customHeight="1"/>
    <row r="3469" s="8" customFormat="1" ht="21" customHeight="1"/>
    <row r="3470" s="8" customFormat="1" ht="21" customHeight="1"/>
    <row r="3471" s="8" customFormat="1" ht="21" customHeight="1"/>
    <row r="3472" s="8" customFormat="1" ht="21" customHeight="1"/>
    <row r="3473" s="8" customFormat="1" ht="21" customHeight="1"/>
    <row r="3474" s="8" customFormat="1" ht="21" customHeight="1"/>
    <row r="3475" s="8" customFormat="1" ht="21" customHeight="1"/>
    <row r="3476" s="8" customFormat="1" ht="21" customHeight="1"/>
    <row r="3477" s="8" customFormat="1" ht="21" customHeight="1"/>
    <row r="3478" s="8" customFormat="1" ht="21" customHeight="1"/>
    <row r="3479" s="8" customFormat="1" ht="21" customHeight="1"/>
    <row r="3480" s="8" customFormat="1" ht="21" customHeight="1"/>
    <row r="3481" s="8" customFormat="1" ht="21" customHeight="1"/>
    <row r="3482" s="8" customFormat="1" ht="21" customHeight="1"/>
    <row r="3483" s="8" customFormat="1" ht="21" customHeight="1"/>
    <row r="3484" s="8" customFormat="1" ht="21" customHeight="1"/>
    <row r="3485" s="8" customFormat="1" ht="21" customHeight="1"/>
    <row r="3486" s="8" customFormat="1" ht="21" customHeight="1"/>
    <row r="3487" s="8" customFormat="1" ht="21" customHeight="1"/>
    <row r="3488" s="8" customFormat="1" ht="21" customHeight="1"/>
    <row r="3489" s="8" customFormat="1" ht="21" customHeight="1"/>
    <row r="3490" s="8" customFormat="1" ht="21" customHeight="1"/>
    <row r="3491" s="8" customFormat="1" ht="21" customHeight="1"/>
    <row r="3492" s="8" customFormat="1" ht="21" customHeight="1"/>
    <row r="3493" s="8" customFormat="1" ht="21" customHeight="1"/>
    <row r="3494" s="8" customFormat="1" ht="21" customHeight="1"/>
    <row r="3495" s="8" customFormat="1" ht="21" customHeight="1"/>
    <row r="3496" s="8" customFormat="1" ht="21" customHeight="1"/>
    <row r="3497" s="8" customFormat="1" ht="21" customHeight="1"/>
    <row r="3498" s="8" customFormat="1" ht="21" customHeight="1"/>
    <row r="3499" s="8" customFormat="1" ht="21" customHeight="1"/>
    <row r="3500" s="8" customFormat="1" ht="21" customHeight="1"/>
    <row r="3501" s="8" customFormat="1" ht="21" customHeight="1"/>
    <row r="3502" s="8" customFormat="1" ht="21" customHeight="1"/>
    <row r="3503" s="8" customFormat="1" ht="21" customHeight="1"/>
    <row r="3504" s="8" customFormat="1" ht="21" customHeight="1"/>
    <row r="3505" s="8" customFormat="1" ht="21" customHeight="1"/>
    <row r="3506" s="8" customFormat="1" ht="21" customHeight="1"/>
    <row r="3507" s="8" customFormat="1" ht="21" customHeight="1"/>
    <row r="3508" s="8" customFormat="1" ht="21" customHeight="1"/>
    <row r="3509" s="8" customFormat="1" ht="21" customHeight="1"/>
    <row r="3510" s="8" customFormat="1" ht="21" customHeight="1"/>
    <row r="3511" s="8" customFormat="1" ht="21" customHeight="1"/>
    <row r="3512" s="8" customFormat="1" ht="21" customHeight="1"/>
    <row r="3513" s="8" customFormat="1" ht="21" customHeight="1"/>
    <row r="3514" s="8" customFormat="1" ht="21" customHeight="1"/>
    <row r="3515" s="8" customFormat="1" ht="21" customHeight="1"/>
    <row r="3516" s="8" customFormat="1" ht="21" customHeight="1"/>
    <row r="3517" s="8" customFormat="1" ht="21" customHeight="1"/>
    <row r="3518" s="8" customFormat="1" ht="21" customHeight="1"/>
    <row r="3519" s="8" customFormat="1" ht="21" customHeight="1"/>
    <row r="3520" s="8" customFormat="1" ht="21" customHeight="1"/>
    <row r="3521" s="8" customFormat="1" ht="21" customHeight="1"/>
    <row r="3522" s="8" customFormat="1" ht="21" customHeight="1"/>
    <row r="3523" s="8" customFormat="1" ht="21" customHeight="1"/>
    <row r="3524" s="8" customFormat="1" ht="21" customHeight="1"/>
    <row r="3525" s="8" customFormat="1" ht="21" customHeight="1"/>
    <row r="3526" s="8" customFormat="1" ht="21" customHeight="1"/>
    <row r="3527" s="8" customFormat="1" ht="21" customHeight="1"/>
    <row r="3528" s="8" customFormat="1" ht="21" customHeight="1"/>
    <row r="3529" s="8" customFormat="1" ht="21" customHeight="1"/>
    <row r="3530" s="8" customFormat="1" ht="21" customHeight="1"/>
    <row r="3531" s="8" customFormat="1" ht="21" customHeight="1"/>
    <row r="3532" s="8" customFormat="1" ht="21" customHeight="1"/>
    <row r="3533" s="8" customFormat="1" ht="21" customHeight="1"/>
    <row r="3534" s="8" customFormat="1" ht="21" customHeight="1"/>
    <row r="3535" s="8" customFormat="1" ht="21" customHeight="1"/>
    <row r="3536" s="8" customFormat="1" ht="21" customHeight="1"/>
    <row r="3537" s="8" customFormat="1" ht="21" customHeight="1"/>
    <row r="3538" s="8" customFormat="1" ht="21" customHeight="1"/>
    <row r="3539" s="8" customFormat="1" ht="21" customHeight="1"/>
    <row r="3540" s="8" customFormat="1" ht="21" customHeight="1"/>
    <row r="3541" s="8" customFormat="1" ht="21" customHeight="1"/>
    <row r="3542" s="8" customFormat="1" ht="21" customHeight="1"/>
    <row r="3543" s="8" customFormat="1" ht="21" customHeight="1"/>
    <row r="3544" s="8" customFormat="1" ht="21" customHeight="1"/>
    <row r="3545" s="8" customFormat="1" ht="21" customHeight="1"/>
    <row r="3546" s="8" customFormat="1" ht="21" customHeight="1"/>
    <row r="3547" s="8" customFormat="1" ht="21" customHeight="1"/>
    <row r="3548" s="8" customFormat="1" ht="21" customHeight="1"/>
    <row r="3549" s="8" customFormat="1" ht="21" customHeight="1"/>
    <row r="3550" s="8" customFormat="1" ht="21" customHeight="1"/>
    <row r="3551" s="8" customFormat="1" ht="21" customHeight="1"/>
    <row r="3552" s="8" customFormat="1" ht="21" customHeight="1"/>
    <row r="3553" s="8" customFormat="1" ht="21" customHeight="1"/>
    <row r="3554" s="8" customFormat="1" ht="21" customHeight="1"/>
    <row r="3555" s="8" customFormat="1" ht="21" customHeight="1"/>
    <row r="3556" s="8" customFormat="1" ht="21" customHeight="1"/>
    <row r="3557" s="8" customFormat="1" ht="21" customHeight="1"/>
    <row r="3558" s="8" customFormat="1" ht="21" customHeight="1"/>
    <row r="3559" s="8" customFormat="1" ht="21" customHeight="1"/>
    <row r="3560" s="8" customFormat="1" ht="21" customHeight="1"/>
    <row r="3561" s="8" customFormat="1" ht="21" customHeight="1"/>
    <row r="3562" s="8" customFormat="1" ht="21" customHeight="1"/>
    <row r="3563" s="8" customFormat="1" ht="21" customHeight="1"/>
    <row r="3564" s="8" customFormat="1" ht="21" customHeight="1"/>
    <row r="3565" s="8" customFormat="1" ht="21" customHeight="1"/>
    <row r="3566" s="8" customFormat="1" ht="21" customHeight="1"/>
    <row r="3567" s="8" customFormat="1" ht="21" customHeight="1"/>
    <row r="3568" s="8" customFormat="1" ht="21" customHeight="1"/>
    <row r="3569" s="8" customFormat="1" ht="21" customHeight="1"/>
    <row r="3570" s="8" customFormat="1" ht="21" customHeight="1"/>
    <row r="3571" s="8" customFormat="1" ht="21" customHeight="1"/>
    <row r="3572" s="8" customFormat="1" ht="21" customHeight="1"/>
    <row r="3573" s="8" customFormat="1" ht="21" customHeight="1"/>
    <row r="3574" s="8" customFormat="1" ht="21" customHeight="1"/>
    <row r="3575" s="8" customFormat="1" ht="21" customHeight="1"/>
    <row r="3576" s="8" customFormat="1" ht="21" customHeight="1"/>
    <row r="3577" s="8" customFormat="1" ht="21" customHeight="1"/>
    <row r="3578" s="8" customFormat="1" ht="21" customHeight="1"/>
    <row r="3579" s="8" customFormat="1" ht="21" customHeight="1"/>
    <row r="3580" s="8" customFormat="1" ht="21" customHeight="1"/>
    <row r="3581" s="8" customFormat="1" ht="21" customHeight="1"/>
    <row r="3582" s="8" customFormat="1" ht="21" customHeight="1"/>
    <row r="3583" s="8" customFormat="1" ht="21" customHeight="1"/>
    <row r="3584" s="8" customFormat="1" ht="21" customHeight="1"/>
    <row r="3585" s="8" customFormat="1" ht="21" customHeight="1"/>
    <row r="3586" s="8" customFormat="1" ht="21" customHeight="1"/>
    <row r="3587" s="8" customFormat="1" ht="21" customHeight="1"/>
    <row r="3588" s="8" customFormat="1" ht="21" customHeight="1"/>
    <row r="3589" s="8" customFormat="1" ht="21" customHeight="1"/>
    <row r="3590" s="8" customFormat="1" ht="21" customHeight="1"/>
    <row r="3591" s="8" customFormat="1" ht="21" customHeight="1"/>
    <row r="3592" s="8" customFormat="1" ht="21" customHeight="1"/>
    <row r="3593" s="8" customFormat="1" ht="21" customHeight="1"/>
    <row r="3594" s="8" customFormat="1" ht="21" customHeight="1"/>
    <row r="3595" s="8" customFormat="1" ht="21" customHeight="1"/>
    <row r="3596" s="8" customFormat="1" ht="21" customHeight="1"/>
    <row r="3597" s="8" customFormat="1" ht="21" customHeight="1"/>
    <row r="3598" s="8" customFormat="1" ht="21" customHeight="1"/>
    <row r="3599" s="8" customFormat="1" ht="21" customHeight="1"/>
    <row r="3600" s="8" customFormat="1" ht="21" customHeight="1"/>
    <row r="3601" s="8" customFormat="1" ht="21" customHeight="1"/>
    <row r="3602" s="8" customFormat="1" ht="21" customHeight="1"/>
    <row r="3603" s="8" customFormat="1" ht="21" customHeight="1"/>
    <row r="3604" s="8" customFormat="1" ht="21" customHeight="1"/>
    <row r="3605" s="8" customFormat="1" ht="21" customHeight="1"/>
    <row r="3606" s="8" customFormat="1" ht="21" customHeight="1"/>
    <row r="3607" s="8" customFormat="1" ht="21" customHeight="1"/>
    <row r="3608" s="8" customFormat="1" ht="21" customHeight="1"/>
    <row r="3609" s="8" customFormat="1" ht="21" customHeight="1"/>
    <row r="3610" s="8" customFormat="1" ht="21" customHeight="1"/>
    <row r="3611" s="8" customFormat="1" ht="21" customHeight="1"/>
    <row r="3612" s="8" customFormat="1" ht="21" customHeight="1"/>
    <row r="3613" s="8" customFormat="1" ht="21" customHeight="1"/>
    <row r="3614" s="8" customFormat="1" ht="21" customHeight="1"/>
    <row r="3615" s="8" customFormat="1" ht="21" customHeight="1"/>
    <row r="3616" s="8" customFormat="1" ht="21" customHeight="1"/>
    <row r="3617" s="8" customFormat="1" ht="21" customHeight="1"/>
    <row r="3618" s="8" customFormat="1" ht="21" customHeight="1"/>
    <row r="3619" s="8" customFormat="1" ht="21" customHeight="1"/>
    <row r="3620" s="8" customFormat="1" ht="21" customHeight="1"/>
    <row r="3621" s="8" customFormat="1" ht="21" customHeight="1"/>
    <row r="3622" s="8" customFormat="1" ht="21" customHeight="1"/>
    <row r="3623" s="8" customFormat="1" ht="21" customHeight="1"/>
    <row r="3624" s="8" customFormat="1" ht="21" customHeight="1"/>
    <row r="3625" s="8" customFormat="1" ht="21" customHeight="1"/>
    <row r="3626" s="8" customFormat="1" ht="21" customHeight="1"/>
    <row r="3627" s="8" customFormat="1" ht="21" customHeight="1"/>
    <row r="3628" s="8" customFormat="1" ht="21" customHeight="1"/>
    <row r="3629" s="8" customFormat="1" ht="21" customHeight="1"/>
    <row r="3630" s="8" customFormat="1" ht="21" customHeight="1"/>
    <row r="3631" s="8" customFormat="1" ht="21" customHeight="1"/>
    <row r="3632" s="8" customFormat="1" ht="21" customHeight="1"/>
    <row r="3633" s="8" customFormat="1" ht="21" customHeight="1"/>
    <row r="3634" s="8" customFormat="1" ht="21" customHeight="1"/>
    <row r="3635" s="8" customFormat="1" ht="21" customHeight="1"/>
    <row r="3636" s="8" customFormat="1" ht="21" customHeight="1"/>
    <row r="3637" s="8" customFormat="1" ht="21" customHeight="1"/>
    <row r="3638" s="8" customFormat="1" ht="21" customHeight="1"/>
    <row r="3639" s="8" customFormat="1" ht="21" customHeight="1"/>
    <row r="3640" s="8" customFormat="1" ht="21" customHeight="1"/>
    <row r="3641" s="8" customFormat="1" ht="21" customHeight="1"/>
    <row r="3642" s="8" customFormat="1" ht="21" customHeight="1"/>
    <row r="3643" s="8" customFormat="1" ht="21" customHeight="1"/>
    <row r="3644" s="8" customFormat="1" ht="21" customHeight="1"/>
    <row r="3645" s="8" customFormat="1" ht="21" customHeight="1"/>
    <row r="3646" s="8" customFormat="1" ht="21" customHeight="1"/>
    <row r="3647" s="8" customFormat="1" ht="21" customHeight="1"/>
    <row r="3648" s="8" customFormat="1" ht="21" customHeight="1"/>
    <row r="3649" s="8" customFormat="1" ht="21" customHeight="1"/>
    <row r="3650" s="8" customFormat="1" ht="21" customHeight="1"/>
    <row r="3651" s="8" customFormat="1" ht="21" customHeight="1"/>
    <row r="3652" s="8" customFormat="1" ht="21" customHeight="1"/>
    <row r="3653" s="8" customFormat="1" ht="21" customHeight="1"/>
    <row r="3654" s="8" customFormat="1" ht="21" customHeight="1"/>
    <row r="3655" s="8" customFormat="1" ht="21" customHeight="1"/>
    <row r="3656" s="8" customFormat="1" ht="21" customHeight="1"/>
    <row r="3657" s="8" customFormat="1" ht="21" customHeight="1"/>
    <row r="3658" s="8" customFormat="1" ht="21" customHeight="1"/>
    <row r="3659" s="8" customFormat="1" ht="21" customHeight="1"/>
    <row r="3660" s="8" customFormat="1" ht="21" customHeight="1"/>
    <row r="3661" s="8" customFormat="1" ht="21" customHeight="1"/>
    <row r="3662" s="8" customFormat="1" ht="21" customHeight="1"/>
    <row r="3663" s="8" customFormat="1" ht="21" customHeight="1"/>
    <row r="3664" s="8" customFormat="1" ht="21" customHeight="1"/>
    <row r="3665" s="8" customFormat="1" ht="21" customHeight="1"/>
    <row r="3666" s="8" customFormat="1" ht="21" customHeight="1"/>
    <row r="3667" s="8" customFormat="1" ht="21" customHeight="1"/>
    <row r="3668" s="8" customFormat="1" ht="21" customHeight="1"/>
    <row r="3669" s="8" customFormat="1" ht="21" customHeight="1"/>
    <row r="3670" s="8" customFormat="1" ht="21" customHeight="1"/>
    <row r="3671" s="8" customFormat="1" ht="21" customHeight="1"/>
    <row r="3672" s="8" customFormat="1" ht="21" customHeight="1"/>
    <row r="3673" s="8" customFormat="1" ht="21" customHeight="1"/>
    <row r="3674" s="8" customFormat="1" ht="21" customHeight="1"/>
    <row r="3675" s="8" customFormat="1" ht="21" customHeight="1"/>
    <row r="3676" s="8" customFormat="1" ht="21" customHeight="1"/>
    <row r="3677" s="8" customFormat="1" ht="21" customHeight="1"/>
    <row r="3678" s="8" customFormat="1" ht="21" customHeight="1"/>
    <row r="3679" s="8" customFormat="1" ht="21" customHeight="1"/>
    <row r="3680" s="8" customFormat="1" ht="21" customHeight="1"/>
    <row r="3681" s="8" customFormat="1" ht="21" customHeight="1"/>
    <row r="3682" s="8" customFormat="1" ht="21" customHeight="1"/>
    <row r="3683" s="8" customFormat="1" ht="21" customHeight="1"/>
    <row r="3684" s="8" customFormat="1" ht="21" customHeight="1"/>
    <row r="3685" s="8" customFormat="1" ht="21" customHeight="1"/>
    <row r="3686" s="8" customFormat="1" ht="21" customHeight="1"/>
    <row r="3687" s="8" customFormat="1" ht="21" customHeight="1"/>
    <row r="3688" s="8" customFormat="1" ht="21" customHeight="1"/>
    <row r="3689" s="8" customFormat="1" ht="21" customHeight="1"/>
    <row r="3690" s="8" customFormat="1" ht="21" customHeight="1"/>
    <row r="3691" s="8" customFormat="1" ht="21" customHeight="1"/>
    <row r="3692" s="8" customFormat="1" ht="21" customHeight="1"/>
    <row r="3693" s="8" customFormat="1" ht="21" customHeight="1"/>
    <row r="3694" s="8" customFormat="1" ht="21" customHeight="1"/>
    <row r="3695" s="8" customFormat="1" ht="21" customHeight="1"/>
    <row r="3696" s="8" customFormat="1" ht="21" customHeight="1"/>
    <row r="3697" s="8" customFormat="1" ht="21" customHeight="1"/>
    <row r="3698" s="8" customFormat="1" ht="21" customHeight="1"/>
    <row r="3699" s="8" customFormat="1" ht="21" customHeight="1"/>
    <row r="3700" s="8" customFormat="1" ht="21" customHeight="1"/>
    <row r="3701" s="8" customFormat="1" ht="21" customHeight="1"/>
    <row r="3702" s="8" customFormat="1" ht="21" customHeight="1"/>
    <row r="3703" s="8" customFormat="1" ht="21" customHeight="1"/>
    <row r="3704" s="8" customFormat="1" ht="21" customHeight="1"/>
    <row r="3705" s="8" customFormat="1" ht="21" customHeight="1"/>
    <row r="3706" s="8" customFormat="1" ht="21" customHeight="1"/>
    <row r="3707" s="8" customFormat="1" ht="21" customHeight="1"/>
    <row r="3708" s="8" customFormat="1" ht="21" customHeight="1"/>
    <row r="3709" s="8" customFormat="1" ht="21" customHeight="1"/>
    <row r="3710" s="8" customFormat="1" ht="21" customHeight="1"/>
    <row r="3711" s="8" customFormat="1" ht="21" customHeight="1"/>
    <row r="3712" s="8" customFormat="1" ht="21" customHeight="1"/>
    <row r="3713" s="8" customFormat="1" ht="21" customHeight="1"/>
    <row r="3714" s="8" customFormat="1" ht="21" customHeight="1"/>
    <row r="3715" s="8" customFormat="1" ht="21" customHeight="1"/>
    <row r="3716" s="8" customFormat="1" ht="21" customHeight="1"/>
    <row r="3717" s="8" customFormat="1" ht="21" customHeight="1"/>
    <row r="3718" s="8" customFormat="1" ht="21" customHeight="1"/>
    <row r="3719" s="8" customFormat="1" ht="21" customHeight="1"/>
    <row r="3720" s="8" customFormat="1" ht="21" customHeight="1"/>
    <row r="3721" s="8" customFormat="1" ht="21" customHeight="1"/>
    <row r="3722" s="8" customFormat="1" ht="21" customHeight="1"/>
    <row r="3723" s="8" customFormat="1" ht="21" customHeight="1"/>
    <row r="3724" s="8" customFormat="1" ht="21" customHeight="1"/>
    <row r="3725" s="8" customFormat="1" ht="21" customHeight="1"/>
    <row r="3726" s="8" customFormat="1" ht="21" customHeight="1"/>
    <row r="3727" s="8" customFormat="1" ht="21" customHeight="1"/>
    <row r="3728" s="8" customFormat="1" ht="21" customHeight="1"/>
    <row r="3729" s="8" customFormat="1" ht="21" customHeight="1"/>
    <row r="3730" s="8" customFormat="1" ht="21" customHeight="1"/>
    <row r="3731" s="8" customFormat="1" ht="21" customHeight="1"/>
    <row r="3732" s="8" customFormat="1" ht="21" customHeight="1"/>
    <row r="3733" s="8" customFormat="1" ht="21" customHeight="1"/>
    <row r="3734" s="8" customFormat="1" ht="21" customHeight="1"/>
    <row r="3735" s="8" customFormat="1" ht="21" customHeight="1"/>
    <row r="3736" s="8" customFormat="1" ht="21" customHeight="1"/>
    <row r="3737" s="8" customFormat="1" ht="21" customHeight="1"/>
    <row r="3738" s="8" customFormat="1" ht="21" customHeight="1"/>
    <row r="3739" s="8" customFormat="1" ht="21" customHeight="1"/>
    <row r="3740" s="8" customFormat="1" ht="21" customHeight="1"/>
    <row r="3741" s="8" customFormat="1" ht="21" customHeight="1"/>
    <row r="3742" s="8" customFormat="1" ht="21" customHeight="1"/>
    <row r="3743" s="8" customFormat="1" ht="21" customHeight="1"/>
    <row r="3744" s="8" customFormat="1" ht="21" customHeight="1"/>
    <row r="3745" s="8" customFormat="1" ht="21" customHeight="1"/>
    <row r="3746" s="8" customFormat="1" ht="21" customHeight="1"/>
    <row r="3747" s="8" customFormat="1" ht="21" customHeight="1"/>
    <row r="3748" s="8" customFormat="1" ht="21" customHeight="1"/>
    <row r="3749" s="8" customFormat="1" ht="21" customHeight="1"/>
    <row r="3750" s="8" customFormat="1" ht="21" customHeight="1"/>
    <row r="3751" s="8" customFormat="1" ht="21" customHeight="1"/>
    <row r="3752" s="8" customFormat="1" ht="21" customHeight="1"/>
    <row r="3753" s="8" customFormat="1" ht="21" customHeight="1"/>
    <row r="3754" s="8" customFormat="1" ht="21" customHeight="1"/>
    <row r="3755" s="8" customFormat="1" ht="21" customHeight="1"/>
    <row r="3756" s="8" customFormat="1" ht="21" customHeight="1"/>
    <row r="3757" s="8" customFormat="1" ht="21" customHeight="1"/>
    <row r="3758" s="8" customFormat="1" ht="21" customHeight="1"/>
    <row r="3759" s="8" customFormat="1" ht="21" customHeight="1"/>
    <row r="3760" s="8" customFormat="1" ht="21" customHeight="1"/>
    <row r="3761" s="8" customFormat="1" ht="21" customHeight="1"/>
    <row r="3762" s="8" customFormat="1" ht="21" customHeight="1"/>
    <row r="3763" s="8" customFormat="1" ht="21" customHeight="1"/>
    <row r="3764" s="8" customFormat="1" ht="21" customHeight="1"/>
    <row r="3765" s="8" customFormat="1" ht="21" customHeight="1"/>
    <row r="3766" s="8" customFormat="1" ht="21" customHeight="1"/>
    <row r="3767" s="8" customFormat="1" ht="21" customHeight="1"/>
    <row r="3768" s="8" customFormat="1" ht="21" customHeight="1"/>
    <row r="3769" s="8" customFormat="1" ht="21" customHeight="1"/>
    <row r="3770" s="8" customFormat="1" ht="21" customHeight="1"/>
    <row r="3771" s="8" customFormat="1" ht="21" customHeight="1"/>
    <row r="3772" s="8" customFormat="1" ht="21" customHeight="1"/>
    <row r="3773" s="8" customFormat="1" ht="21" customHeight="1"/>
    <row r="3774" s="8" customFormat="1" ht="21" customHeight="1"/>
    <row r="3775" s="8" customFormat="1" ht="21" customHeight="1"/>
    <row r="3776" s="8" customFormat="1" ht="21" customHeight="1"/>
    <row r="3777" s="8" customFormat="1" ht="21" customHeight="1"/>
    <row r="3778" s="8" customFormat="1" ht="21" customHeight="1"/>
    <row r="3779" s="8" customFormat="1" ht="21" customHeight="1"/>
    <row r="3780" s="8" customFormat="1" ht="21" customHeight="1"/>
    <row r="3781" s="8" customFormat="1" ht="21" customHeight="1"/>
    <row r="3782" s="8" customFormat="1" ht="21" customHeight="1"/>
    <row r="3783" s="8" customFormat="1" ht="21" customHeight="1"/>
    <row r="3784" s="8" customFormat="1" ht="21" customHeight="1"/>
    <row r="3785" s="8" customFormat="1" ht="21" customHeight="1"/>
    <row r="3786" s="8" customFormat="1" ht="21" customHeight="1"/>
    <row r="3787" s="8" customFormat="1" ht="21" customHeight="1"/>
    <row r="3788" s="8" customFormat="1" ht="21" customHeight="1"/>
    <row r="3789" s="8" customFormat="1" ht="21" customHeight="1"/>
    <row r="3790" s="8" customFormat="1" ht="21" customHeight="1"/>
    <row r="3791" s="8" customFormat="1" ht="21" customHeight="1"/>
    <row r="3792" s="8" customFormat="1" ht="21" customHeight="1"/>
    <row r="3793" s="8" customFormat="1" ht="21" customHeight="1"/>
    <row r="3794" s="8" customFormat="1" ht="21" customHeight="1"/>
    <row r="3795" s="8" customFormat="1" ht="21" customHeight="1"/>
    <row r="3796" s="8" customFormat="1" ht="21" customHeight="1"/>
    <row r="3797" s="8" customFormat="1" ht="21" customHeight="1"/>
    <row r="3798" s="8" customFormat="1" ht="21" customHeight="1"/>
    <row r="3799" s="8" customFormat="1" ht="21" customHeight="1"/>
    <row r="3800" s="8" customFormat="1" ht="21" customHeight="1"/>
    <row r="3801" s="8" customFormat="1" ht="21" customHeight="1"/>
    <row r="3802" s="8" customFormat="1" ht="21" customHeight="1"/>
    <row r="3803" s="8" customFormat="1" ht="21" customHeight="1"/>
    <row r="3804" s="8" customFormat="1" ht="21" customHeight="1"/>
    <row r="3805" s="8" customFormat="1" ht="21" customHeight="1"/>
    <row r="3806" s="8" customFormat="1" ht="21" customHeight="1"/>
    <row r="3807" s="8" customFormat="1" ht="21" customHeight="1"/>
    <row r="3808" s="8" customFormat="1" ht="21" customHeight="1"/>
    <row r="3809" s="8" customFormat="1" ht="21" customHeight="1"/>
    <row r="3810" s="8" customFormat="1" ht="21" customHeight="1"/>
    <row r="3811" s="8" customFormat="1" ht="21" customHeight="1"/>
    <row r="3812" s="8" customFormat="1" ht="21" customHeight="1"/>
    <row r="3813" s="8" customFormat="1" ht="21" customHeight="1"/>
    <row r="3814" s="8" customFormat="1" ht="21" customHeight="1"/>
    <row r="3815" s="8" customFormat="1" ht="21" customHeight="1"/>
    <row r="3816" s="8" customFormat="1" ht="21" customHeight="1"/>
    <row r="3817" s="8" customFormat="1" ht="21" customHeight="1"/>
    <row r="3818" s="8" customFormat="1" ht="21" customHeight="1"/>
    <row r="3819" s="8" customFormat="1" ht="21" customHeight="1"/>
    <row r="3820" s="8" customFormat="1" ht="21" customHeight="1"/>
    <row r="3821" s="8" customFormat="1" ht="21" customHeight="1"/>
    <row r="3822" s="8" customFormat="1" ht="21" customHeight="1"/>
    <row r="3823" s="8" customFormat="1" ht="21" customHeight="1"/>
    <row r="3824" s="8" customFormat="1" ht="21" customHeight="1"/>
    <row r="3825" s="8" customFormat="1" ht="21" customHeight="1"/>
    <row r="3826" s="8" customFormat="1" ht="21" customHeight="1"/>
    <row r="3827" s="8" customFormat="1" ht="21" customHeight="1"/>
    <row r="3828" s="8" customFormat="1" ht="21" customHeight="1"/>
    <row r="3829" s="8" customFormat="1" ht="21" customHeight="1"/>
    <row r="3830" s="8" customFormat="1" ht="21" customHeight="1"/>
    <row r="3831" s="8" customFormat="1" ht="21" customHeight="1"/>
    <row r="3832" s="8" customFormat="1" ht="21" customHeight="1"/>
    <row r="3833" s="8" customFormat="1" ht="21" customHeight="1"/>
    <row r="3834" s="8" customFormat="1" ht="21" customHeight="1"/>
    <row r="3835" s="8" customFormat="1" ht="21" customHeight="1"/>
    <row r="3836" s="8" customFormat="1" ht="21" customHeight="1"/>
    <row r="3837" s="8" customFormat="1" ht="21" customHeight="1"/>
    <row r="3838" s="8" customFormat="1" ht="21" customHeight="1"/>
    <row r="3839" s="8" customFormat="1" ht="21" customHeight="1"/>
    <row r="3840" s="8" customFormat="1" ht="21" customHeight="1"/>
    <row r="3841" s="8" customFormat="1" ht="21" customHeight="1"/>
    <row r="3842" s="8" customFormat="1" ht="21" customHeight="1"/>
    <row r="3843" s="8" customFormat="1" ht="21" customHeight="1"/>
    <row r="3844" s="8" customFormat="1" ht="21" customHeight="1"/>
    <row r="3845" s="8" customFormat="1" ht="21" customHeight="1"/>
    <row r="3846" s="8" customFormat="1" ht="21" customHeight="1"/>
    <row r="3847" s="8" customFormat="1" ht="21" customHeight="1"/>
    <row r="3848" s="8" customFormat="1" ht="21" customHeight="1"/>
    <row r="3849" s="8" customFormat="1" ht="21" customHeight="1"/>
    <row r="3850" s="8" customFormat="1" ht="21" customHeight="1"/>
    <row r="3851" s="8" customFormat="1" ht="21" customHeight="1"/>
    <row r="3852" s="8" customFormat="1" ht="21" customHeight="1"/>
    <row r="3853" s="8" customFormat="1" ht="21" customHeight="1"/>
    <row r="3854" s="8" customFormat="1" ht="21" customHeight="1"/>
    <row r="3855" s="8" customFormat="1" ht="21" customHeight="1"/>
    <row r="3856" s="8" customFormat="1" ht="21" customHeight="1"/>
    <row r="3857" s="8" customFormat="1" ht="21" customHeight="1"/>
    <row r="3858" s="8" customFormat="1" ht="21" customHeight="1"/>
    <row r="3859" s="8" customFormat="1" ht="21" customHeight="1"/>
    <row r="3860" s="8" customFormat="1" ht="21" customHeight="1"/>
    <row r="3861" s="8" customFormat="1" ht="21" customHeight="1"/>
    <row r="3862" s="8" customFormat="1" ht="21" customHeight="1"/>
    <row r="3863" s="8" customFormat="1" ht="21" customHeight="1"/>
    <row r="3864" s="8" customFormat="1" ht="21" customHeight="1"/>
    <row r="3865" s="8" customFormat="1" ht="21" customHeight="1"/>
    <row r="3866" s="8" customFormat="1" ht="21" customHeight="1"/>
    <row r="3867" s="8" customFormat="1" ht="21" customHeight="1"/>
    <row r="3868" s="8" customFormat="1" ht="21" customHeight="1"/>
    <row r="3869" s="8" customFormat="1" ht="21" customHeight="1"/>
    <row r="3870" s="8" customFormat="1" ht="21" customHeight="1"/>
    <row r="3871" s="8" customFormat="1" ht="21" customHeight="1"/>
    <row r="3872" s="8" customFormat="1" ht="21" customHeight="1"/>
    <row r="3873" s="8" customFormat="1" ht="21" customHeight="1"/>
    <row r="3874" s="8" customFormat="1" ht="21" customHeight="1"/>
    <row r="3875" s="8" customFormat="1" ht="21" customHeight="1"/>
    <row r="3876" s="8" customFormat="1" ht="21" customHeight="1"/>
    <row r="3877" s="8" customFormat="1" ht="21" customHeight="1"/>
    <row r="3878" s="8" customFormat="1" ht="21" customHeight="1"/>
    <row r="3879" s="8" customFormat="1" ht="21" customHeight="1"/>
    <row r="3880" s="8" customFormat="1" ht="21" customHeight="1"/>
    <row r="3881" s="8" customFormat="1" ht="21" customHeight="1"/>
    <row r="3882" s="8" customFormat="1" ht="21" customHeight="1"/>
    <row r="3883" s="8" customFormat="1" ht="21" customHeight="1"/>
    <row r="3884" s="8" customFormat="1" ht="21" customHeight="1"/>
    <row r="3885" s="8" customFormat="1" ht="21" customHeight="1"/>
    <row r="3886" s="8" customFormat="1" ht="21" customHeight="1"/>
    <row r="3887" s="8" customFormat="1" ht="21" customHeight="1"/>
    <row r="3888" s="8" customFormat="1" ht="21" customHeight="1"/>
    <row r="3889" s="8" customFormat="1" ht="21" customHeight="1"/>
    <row r="3890" s="8" customFormat="1" ht="21" customHeight="1"/>
    <row r="3891" s="8" customFormat="1" ht="21" customHeight="1"/>
    <row r="3892" s="8" customFormat="1" ht="21" customHeight="1"/>
    <row r="3893" s="8" customFormat="1" ht="21" customHeight="1"/>
    <row r="3894" s="8" customFormat="1" ht="21" customHeight="1"/>
    <row r="3895" s="8" customFormat="1" ht="21" customHeight="1"/>
    <row r="3896" s="8" customFormat="1" ht="21" customHeight="1"/>
    <row r="3897" s="8" customFormat="1" ht="21" customHeight="1"/>
    <row r="3898" s="8" customFormat="1" ht="21" customHeight="1"/>
    <row r="3899" s="8" customFormat="1" ht="21" customHeight="1"/>
    <row r="3900" s="8" customFormat="1" ht="21" customHeight="1"/>
    <row r="3901" s="8" customFormat="1" ht="21" customHeight="1"/>
    <row r="3902" s="8" customFormat="1" ht="21" customHeight="1"/>
    <row r="3903" s="8" customFormat="1" ht="21" customHeight="1"/>
    <row r="3904" s="8" customFormat="1" ht="21" customHeight="1"/>
    <row r="3905" s="8" customFormat="1" ht="21" customHeight="1"/>
    <row r="3906" s="8" customFormat="1" ht="21" customHeight="1"/>
    <row r="3907" s="8" customFormat="1" ht="21" customHeight="1"/>
    <row r="3908" s="8" customFormat="1" ht="21" customHeight="1"/>
    <row r="3909" s="8" customFormat="1" ht="21" customHeight="1"/>
    <row r="3910" s="8" customFormat="1" ht="21" customHeight="1"/>
    <row r="3911" s="8" customFormat="1" ht="21" customHeight="1"/>
    <row r="3912" s="8" customFormat="1" ht="21" customHeight="1"/>
    <row r="3913" s="8" customFormat="1" ht="21" customHeight="1"/>
    <row r="3914" s="8" customFormat="1" ht="21" customHeight="1"/>
    <row r="3915" s="8" customFormat="1" ht="21" customHeight="1"/>
    <row r="3916" s="8" customFormat="1" ht="21" customHeight="1"/>
    <row r="3917" s="8" customFormat="1" ht="21" customHeight="1"/>
    <row r="3918" s="8" customFormat="1" ht="21" customHeight="1"/>
    <row r="3919" s="8" customFormat="1" ht="21" customHeight="1"/>
    <row r="3920" s="8" customFormat="1" ht="21" customHeight="1"/>
    <row r="3921" s="8" customFormat="1" ht="21" customHeight="1"/>
    <row r="3922" s="8" customFormat="1" ht="21" customHeight="1"/>
    <row r="3923" s="8" customFormat="1" ht="21" customHeight="1"/>
    <row r="3924" s="8" customFormat="1" ht="21" customHeight="1"/>
    <row r="3925" s="8" customFormat="1" ht="21" customHeight="1"/>
    <row r="3926" s="8" customFormat="1" ht="21" customHeight="1"/>
    <row r="3927" s="8" customFormat="1" ht="21" customHeight="1"/>
    <row r="3928" s="8" customFormat="1" ht="21" customHeight="1"/>
    <row r="3929" s="8" customFormat="1" ht="21" customHeight="1"/>
    <row r="3930" s="8" customFormat="1" ht="21" customHeight="1"/>
    <row r="3931" s="8" customFormat="1" ht="21" customHeight="1"/>
    <row r="3932" s="8" customFormat="1" ht="21" customHeight="1"/>
    <row r="3933" s="8" customFormat="1" ht="21" customHeight="1"/>
    <row r="3934" s="8" customFormat="1" ht="21" customHeight="1"/>
    <row r="3935" s="8" customFormat="1" ht="21" customHeight="1"/>
    <row r="3936" s="8" customFormat="1" ht="21" customHeight="1"/>
    <row r="3937" s="8" customFormat="1" ht="21" customHeight="1"/>
    <row r="3938" s="8" customFormat="1" ht="21" customHeight="1"/>
    <row r="3939" s="8" customFormat="1" ht="21" customHeight="1"/>
    <row r="3940" s="8" customFormat="1" ht="21" customHeight="1"/>
    <row r="3941" s="8" customFormat="1" ht="21" customHeight="1"/>
    <row r="3942" s="8" customFormat="1" ht="21" customHeight="1"/>
    <row r="3943" s="8" customFormat="1" ht="21" customHeight="1"/>
    <row r="3944" s="8" customFormat="1" ht="21" customHeight="1"/>
    <row r="3945" s="8" customFormat="1" ht="21" customHeight="1"/>
    <row r="3946" s="8" customFormat="1" ht="21" customHeight="1"/>
    <row r="3947" s="8" customFormat="1" ht="21" customHeight="1"/>
    <row r="3948" s="8" customFormat="1" ht="21" customHeight="1"/>
    <row r="3949" s="8" customFormat="1" ht="21" customHeight="1"/>
    <row r="3950" s="8" customFormat="1" ht="21" customHeight="1"/>
    <row r="3951" s="8" customFormat="1" ht="21" customHeight="1"/>
    <row r="3952" s="8" customFormat="1" ht="21" customHeight="1"/>
    <row r="3953" s="8" customFormat="1" ht="21" customHeight="1"/>
    <row r="3954" s="8" customFormat="1" ht="21" customHeight="1"/>
    <row r="3955" s="8" customFormat="1" ht="21" customHeight="1"/>
    <row r="3956" s="8" customFormat="1" ht="21" customHeight="1"/>
    <row r="3957" s="8" customFormat="1" ht="21" customHeight="1"/>
    <row r="3958" s="8" customFormat="1" ht="21" customHeight="1"/>
    <row r="3959" s="8" customFormat="1" ht="21" customHeight="1"/>
    <row r="3960" s="8" customFormat="1" ht="21" customHeight="1"/>
    <row r="3961" s="8" customFormat="1" ht="21" customHeight="1"/>
    <row r="3962" s="8" customFormat="1" ht="21" customHeight="1"/>
    <row r="3963" s="8" customFormat="1" ht="21" customHeight="1"/>
    <row r="3964" s="8" customFormat="1" ht="21" customHeight="1"/>
    <row r="3965" s="8" customFormat="1" ht="21" customHeight="1"/>
    <row r="3966" s="8" customFormat="1" ht="21" customHeight="1"/>
    <row r="3967" s="8" customFormat="1" ht="21" customHeight="1"/>
    <row r="3968" s="8" customFormat="1" ht="21" customHeight="1"/>
    <row r="3969" s="8" customFormat="1" ht="21" customHeight="1"/>
    <row r="3970" s="8" customFormat="1" ht="21" customHeight="1"/>
    <row r="3971" s="8" customFormat="1" ht="21" customHeight="1"/>
    <row r="3972" s="8" customFormat="1" ht="21" customHeight="1"/>
    <row r="3973" s="8" customFormat="1" ht="21" customHeight="1"/>
    <row r="3974" s="8" customFormat="1" ht="21" customHeight="1"/>
    <row r="3975" s="8" customFormat="1" ht="21" customHeight="1"/>
    <row r="3976" s="8" customFormat="1" ht="21" customHeight="1"/>
    <row r="3977" s="8" customFormat="1" ht="21" customHeight="1"/>
    <row r="3978" s="8" customFormat="1" ht="21" customHeight="1"/>
    <row r="3979" s="8" customFormat="1" ht="21" customHeight="1"/>
    <row r="3980" s="8" customFormat="1" ht="21" customHeight="1"/>
    <row r="3981" s="8" customFormat="1" ht="21" customHeight="1"/>
    <row r="3982" s="8" customFormat="1" ht="21" customHeight="1"/>
    <row r="3983" s="8" customFormat="1" ht="21" customHeight="1"/>
    <row r="3984" s="8" customFormat="1" ht="21" customHeight="1"/>
    <row r="3985" s="8" customFormat="1" ht="21" customHeight="1"/>
    <row r="3986" s="8" customFormat="1" ht="21" customHeight="1"/>
    <row r="3987" s="8" customFormat="1" ht="21" customHeight="1"/>
    <row r="3988" s="8" customFormat="1" ht="21" customHeight="1"/>
    <row r="3989" s="8" customFormat="1" ht="21" customHeight="1"/>
    <row r="3990" s="8" customFormat="1" ht="21" customHeight="1"/>
    <row r="3991" s="8" customFormat="1" ht="21" customHeight="1"/>
    <row r="3992" s="8" customFormat="1" ht="21" customHeight="1"/>
    <row r="3993" s="8" customFormat="1" ht="21" customHeight="1"/>
    <row r="3994" s="8" customFormat="1" ht="21" customHeight="1"/>
    <row r="3995" s="8" customFormat="1" ht="21" customHeight="1"/>
    <row r="3996" s="8" customFormat="1" ht="21" customHeight="1"/>
    <row r="3997" s="8" customFormat="1" ht="21" customHeight="1"/>
    <row r="3998" s="8" customFormat="1" ht="21" customHeight="1"/>
    <row r="3999" s="8" customFormat="1" ht="21" customHeight="1"/>
    <row r="4000" s="8" customFormat="1" ht="21" customHeight="1"/>
    <row r="4001" s="8" customFormat="1" ht="21" customHeight="1"/>
    <row r="4002" s="8" customFormat="1" ht="21" customHeight="1"/>
    <row r="4003" s="8" customFormat="1" ht="21" customHeight="1"/>
    <row r="4004" s="8" customFormat="1" ht="21" customHeight="1"/>
    <row r="4005" s="8" customFormat="1" ht="21" customHeight="1"/>
    <row r="4006" s="8" customFormat="1" ht="21" customHeight="1"/>
    <row r="4007" s="8" customFormat="1" ht="21" customHeight="1"/>
    <row r="4008" s="8" customFormat="1" ht="21" customHeight="1"/>
    <row r="4009" s="8" customFormat="1" ht="21" customHeight="1"/>
    <row r="4010" s="8" customFormat="1" ht="21" customHeight="1"/>
    <row r="4011" s="8" customFormat="1" ht="21" customHeight="1"/>
    <row r="4012" s="8" customFormat="1" ht="21" customHeight="1"/>
    <row r="4013" s="8" customFormat="1" ht="21" customHeight="1"/>
    <row r="4014" s="8" customFormat="1" ht="21" customHeight="1"/>
    <row r="4015" s="8" customFormat="1" ht="21" customHeight="1"/>
    <row r="4016" s="8" customFormat="1" ht="21" customHeight="1"/>
    <row r="4017" s="8" customFormat="1" ht="21" customHeight="1"/>
    <row r="4018" s="8" customFormat="1" ht="21" customHeight="1"/>
    <row r="4019" s="8" customFormat="1" ht="21" customHeight="1"/>
    <row r="4020" s="8" customFormat="1" ht="21" customHeight="1"/>
    <row r="4021" s="8" customFormat="1" ht="21" customHeight="1"/>
    <row r="4022" s="8" customFormat="1" ht="21" customHeight="1"/>
    <row r="4023" s="8" customFormat="1" ht="21" customHeight="1"/>
    <row r="4024" s="8" customFormat="1" ht="21" customHeight="1"/>
    <row r="4025" s="8" customFormat="1" ht="21" customHeight="1"/>
    <row r="4026" s="8" customFormat="1" ht="21" customHeight="1"/>
    <row r="4027" s="8" customFormat="1" ht="21" customHeight="1"/>
    <row r="4028" s="8" customFormat="1" ht="21" customHeight="1"/>
    <row r="4029" s="8" customFormat="1" ht="21" customHeight="1"/>
    <row r="4030" s="8" customFormat="1" ht="21" customHeight="1"/>
    <row r="4031" s="8" customFormat="1" ht="21" customHeight="1"/>
    <row r="4032" s="8" customFormat="1" ht="21" customHeight="1"/>
    <row r="4033" s="8" customFormat="1" ht="21" customHeight="1"/>
    <row r="4034" s="8" customFormat="1" ht="21" customHeight="1"/>
    <row r="4035" s="8" customFormat="1" ht="21" customHeight="1"/>
    <row r="4036" s="8" customFormat="1" ht="21" customHeight="1"/>
    <row r="4037" s="8" customFormat="1" ht="21" customHeight="1"/>
    <row r="4038" s="8" customFormat="1" ht="21" customHeight="1"/>
    <row r="4039" s="8" customFormat="1" ht="21" customHeight="1"/>
    <row r="4040" s="8" customFormat="1" ht="21" customHeight="1"/>
    <row r="4041" s="8" customFormat="1" ht="21" customHeight="1"/>
    <row r="4042" s="8" customFormat="1" ht="21" customHeight="1"/>
    <row r="4043" s="8" customFormat="1" ht="21" customHeight="1"/>
    <row r="4044" s="8" customFormat="1" ht="21" customHeight="1"/>
    <row r="4045" s="8" customFormat="1" ht="21" customHeight="1"/>
    <row r="4046" s="8" customFormat="1" ht="21" customHeight="1"/>
    <row r="4047" s="8" customFormat="1" ht="21" customHeight="1"/>
    <row r="4048" s="8" customFormat="1" ht="21" customHeight="1"/>
    <row r="4049" s="8" customFormat="1" ht="21" customHeight="1"/>
    <row r="4050" s="8" customFormat="1" ht="21" customHeight="1"/>
    <row r="4051" s="8" customFormat="1" ht="21" customHeight="1"/>
    <row r="4052" s="8" customFormat="1" ht="21" customHeight="1"/>
    <row r="4053" s="8" customFormat="1" ht="21" customHeight="1"/>
    <row r="4054" s="8" customFormat="1" ht="21" customHeight="1"/>
    <row r="4055" s="8" customFormat="1" ht="21" customHeight="1"/>
    <row r="4056" s="8" customFormat="1" ht="21" customHeight="1"/>
    <row r="4057" s="8" customFormat="1" ht="21" customHeight="1"/>
    <row r="4058" s="8" customFormat="1" ht="21" customHeight="1"/>
    <row r="4059" s="8" customFormat="1" ht="21" customHeight="1"/>
    <row r="4060" s="8" customFormat="1" ht="21" customHeight="1"/>
    <row r="4061" s="8" customFormat="1" ht="21" customHeight="1"/>
    <row r="4062" s="8" customFormat="1" ht="21" customHeight="1"/>
    <row r="4063" s="8" customFormat="1" ht="21" customHeight="1"/>
    <row r="4064" s="8" customFormat="1" ht="21" customHeight="1"/>
    <row r="4065" s="8" customFormat="1" ht="21" customHeight="1"/>
    <row r="4066" s="8" customFormat="1" ht="21" customHeight="1"/>
    <row r="4067" s="8" customFormat="1" ht="21" customHeight="1"/>
    <row r="4068" s="8" customFormat="1" ht="21" customHeight="1"/>
    <row r="4069" s="8" customFormat="1" ht="21" customHeight="1"/>
    <row r="4070" s="8" customFormat="1" ht="21" customHeight="1"/>
    <row r="4071" s="8" customFormat="1" ht="21" customHeight="1"/>
    <row r="4072" s="8" customFormat="1" ht="21" customHeight="1"/>
    <row r="4073" s="8" customFormat="1" ht="21" customHeight="1"/>
    <row r="4074" s="8" customFormat="1" ht="21" customHeight="1"/>
    <row r="4075" s="8" customFormat="1" ht="21" customHeight="1"/>
    <row r="4076" s="8" customFormat="1" ht="21" customHeight="1"/>
    <row r="4077" s="8" customFormat="1" ht="21" customHeight="1"/>
    <row r="4078" s="8" customFormat="1" ht="21" customHeight="1"/>
    <row r="4079" s="8" customFormat="1" ht="21" customHeight="1"/>
    <row r="4080" s="8" customFormat="1" ht="21" customHeight="1"/>
    <row r="4081" s="8" customFormat="1" ht="21" customHeight="1"/>
    <row r="4082" s="8" customFormat="1" ht="21" customHeight="1"/>
    <row r="4083" s="8" customFormat="1" ht="21" customHeight="1"/>
    <row r="4084" s="8" customFormat="1" ht="21" customHeight="1"/>
    <row r="4085" s="8" customFormat="1" ht="21" customHeight="1"/>
    <row r="4086" s="8" customFormat="1" ht="21" customHeight="1"/>
    <row r="4087" s="8" customFormat="1" ht="21" customHeight="1"/>
    <row r="4088" s="8" customFormat="1" ht="21" customHeight="1"/>
    <row r="4089" s="8" customFormat="1" ht="21" customHeight="1"/>
    <row r="4090" s="8" customFormat="1" ht="21" customHeight="1"/>
    <row r="4091" s="8" customFormat="1" ht="21" customHeight="1"/>
    <row r="4092" s="8" customFormat="1" ht="21" customHeight="1"/>
    <row r="4093" s="8" customFormat="1" ht="21" customHeight="1"/>
    <row r="4094" s="8" customFormat="1" ht="21" customHeight="1"/>
    <row r="4095" s="8" customFormat="1" ht="21" customHeight="1"/>
    <row r="4096" s="8" customFormat="1" ht="21" customHeight="1"/>
    <row r="4097" s="8" customFormat="1" ht="21" customHeight="1"/>
    <row r="4098" s="8" customFormat="1" ht="21" customHeight="1"/>
    <row r="4099" s="8" customFormat="1" ht="21" customHeight="1"/>
    <row r="4100" s="8" customFormat="1" ht="21" customHeight="1"/>
    <row r="4101" s="8" customFormat="1" ht="21" customHeight="1"/>
    <row r="4102" s="8" customFormat="1" ht="21" customHeight="1"/>
    <row r="4103" s="8" customFormat="1" ht="21" customHeight="1"/>
    <row r="4104" s="8" customFormat="1" ht="21" customHeight="1"/>
    <row r="4105" s="8" customFormat="1" ht="21" customHeight="1"/>
    <row r="4106" s="8" customFormat="1" ht="21" customHeight="1"/>
    <row r="4107" s="8" customFormat="1" ht="21" customHeight="1"/>
    <row r="4108" s="8" customFormat="1" ht="21" customHeight="1"/>
    <row r="4109" s="8" customFormat="1" ht="21" customHeight="1"/>
    <row r="4110" s="8" customFormat="1" ht="21" customHeight="1"/>
    <row r="4111" s="8" customFormat="1" ht="21" customHeight="1"/>
    <row r="4112" s="8" customFormat="1" ht="21" customHeight="1"/>
    <row r="4113" s="8" customFormat="1" ht="21" customHeight="1"/>
    <row r="4114" s="8" customFormat="1" ht="21" customHeight="1"/>
    <row r="4115" s="8" customFormat="1" ht="21" customHeight="1"/>
    <row r="4116" s="8" customFormat="1" ht="21" customHeight="1"/>
    <row r="4117" s="8" customFormat="1" ht="21" customHeight="1"/>
    <row r="4118" s="8" customFormat="1" ht="21" customHeight="1"/>
    <row r="4119" s="8" customFormat="1" ht="21" customHeight="1"/>
    <row r="4120" s="8" customFormat="1" ht="21" customHeight="1"/>
    <row r="4121" s="8" customFormat="1" ht="21" customHeight="1"/>
    <row r="4122" s="8" customFormat="1" ht="21" customHeight="1"/>
    <row r="4123" s="8" customFormat="1" ht="21" customHeight="1"/>
    <row r="4124" s="8" customFormat="1" ht="21" customHeight="1"/>
    <row r="4125" s="8" customFormat="1" ht="21" customHeight="1"/>
    <row r="4126" s="8" customFormat="1" ht="21" customHeight="1"/>
    <row r="4127" s="8" customFormat="1" ht="21" customHeight="1"/>
    <row r="4128" s="8" customFormat="1" ht="21" customHeight="1"/>
    <row r="4129" s="8" customFormat="1" ht="21" customHeight="1"/>
    <row r="4130" s="8" customFormat="1" ht="21" customHeight="1"/>
    <row r="4131" s="8" customFormat="1" ht="21" customHeight="1"/>
    <row r="4132" s="8" customFormat="1" ht="21" customHeight="1"/>
    <row r="4133" s="8" customFormat="1" ht="21" customHeight="1"/>
    <row r="4134" s="8" customFormat="1" ht="21" customHeight="1"/>
    <row r="4135" s="8" customFormat="1" ht="21" customHeight="1"/>
    <row r="4136" s="8" customFormat="1" ht="21" customHeight="1"/>
    <row r="4137" s="8" customFormat="1" ht="21" customHeight="1"/>
    <row r="4138" s="8" customFormat="1" ht="21" customHeight="1"/>
    <row r="4139" s="8" customFormat="1" ht="21" customHeight="1"/>
    <row r="4140" s="8" customFormat="1" ht="21" customHeight="1"/>
    <row r="4141" s="8" customFormat="1" ht="21" customHeight="1"/>
    <row r="4142" s="8" customFormat="1" ht="21" customHeight="1"/>
    <row r="4143" s="8" customFormat="1" ht="21" customHeight="1"/>
    <row r="4144" s="8" customFormat="1" ht="21" customHeight="1"/>
    <row r="4145" s="8" customFormat="1" ht="21" customHeight="1"/>
    <row r="4146" s="8" customFormat="1" ht="21" customHeight="1"/>
    <row r="4147" s="8" customFormat="1" ht="21" customHeight="1"/>
    <row r="4148" s="8" customFormat="1" ht="21" customHeight="1"/>
    <row r="4149" s="8" customFormat="1" ht="21" customHeight="1"/>
    <row r="4150" s="8" customFormat="1" ht="21" customHeight="1"/>
    <row r="4151" s="8" customFormat="1" ht="21" customHeight="1"/>
    <row r="4152" s="8" customFormat="1" ht="21" customHeight="1"/>
    <row r="4153" s="8" customFormat="1" ht="21" customHeight="1"/>
    <row r="4154" s="8" customFormat="1" ht="21" customHeight="1"/>
    <row r="4155" s="8" customFormat="1" ht="21" customHeight="1"/>
    <row r="4156" s="8" customFormat="1" ht="21" customHeight="1"/>
    <row r="4157" s="8" customFormat="1" ht="21" customHeight="1"/>
    <row r="4158" s="8" customFormat="1" ht="21" customHeight="1"/>
    <row r="4159" s="8" customFormat="1" ht="21" customHeight="1"/>
    <row r="4160" s="8" customFormat="1" ht="21" customHeight="1"/>
    <row r="4161" s="8" customFormat="1" ht="21" customHeight="1"/>
    <row r="4162" s="8" customFormat="1" ht="21" customHeight="1"/>
    <row r="4163" s="8" customFormat="1" ht="21" customHeight="1"/>
    <row r="4164" s="8" customFormat="1" ht="21" customHeight="1"/>
    <row r="4165" s="8" customFormat="1" ht="21" customHeight="1"/>
    <row r="4166" s="8" customFormat="1" ht="21" customHeight="1"/>
    <row r="4167" s="8" customFormat="1" ht="21" customHeight="1"/>
    <row r="4168" s="8" customFormat="1" ht="21" customHeight="1"/>
    <row r="4169" s="8" customFormat="1" ht="21" customHeight="1"/>
    <row r="4170" s="8" customFormat="1" ht="21" customHeight="1"/>
    <row r="4171" s="8" customFormat="1" ht="21" customHeight="1"/>
    <row r="4172" s="8" customFormat="1" ht="21" customHeight="1"/>
    <row r="4173" s="8" customFormat="1" ht="21" customHeight="1"/>
    <row r="4174" s="8" customFormat="1" ht="21" customHeight="1"/>
    <row r="4175" s="8" customFormat="1" ht="21" customHeight="1"/>
    <row r="4176" s="8" customFormat="1" ht="21" customHeight="1"/>
    <row r="4177" s="8" customFormat="1" ht="21" customHeight="1"/>
    <row r="4178" s="8" customFormat="1" ht="21" customHeight="1"/>
    <row r="4179" s="8" customFormat="1" ht="21" customHeight="1"/>
    <row r="4180" s="8" customFormat="1" ht="21" customHeight="1"/>
    <row r="4181" s="8" customFormat="1" ht="21" customHeight="1"/>
    <row r="4182" s="8" customFormat="1" ht="21" customHeight="1"/>
    <row r="4183" s="8" customFormat="1" ht="21" customHeight="1"/>
    <row r="4184" s="8" customFormat="1" ht="21" customHeight="1"/>
    <row r="4185" s="8" customFormat="1" ht="21" customHeight="1"/>
    <row r="4186" s="8" customFormat="1" ht="21" customHeight="1"/>
    <row r="4187" s="8" customFormat="1" ht="21" customHeight="1"/>
    <row r="4188" s="8" customFormat="1" ht="21" customHeight="1"/>
    <row r="4189" s="8" customFormat="1" ht="21" customHeight="1"/>
    <row r="4190" s="8" customFormat="1" ht="21" customHeight="1"/>
    <row r="4191" s="8" customFormat="1" ht="21" customHeight="1"/>
    <row r="4192" s="8" customFormat="1" ht="21" customHeight="1"/>
    <row r="4193" s="8" customFormat="1" ht="21" customHeight="1"/>
    <row r="4194" s="8" customFormat="1" ht="21" customHeight="1"/>
    <row r="4195" s="8" customFormat="1" ht="21" customHeight="1"/>
    <row r="4196" s="8" customFormat="1" ht="21" customHeight="1"/>
    <row r="4197" s="8" customFormat="1" ht="21" customHeight="1"/>
    <row r="4198" s="8" customFormat="1" ht="21" customHeight="1"/>
    <row r="4199" s="8" customFormat="1" ht="21" customHeight="1"/>
    <row r="4200" s="8" customFormat="1" ht="21" customHeight="1"/>
    <row r="4201" s="8" customFormat="1" ht="21" customHeight="1"/>
    <row r="4202" s="8" customFormat="1" ht="21" customHeight="1"/>
    <row r="4203" s="8" customFormat="1" ht="21" customHeight="1"/>
    <row r="4204" s="8" customFormat="1" ht="21" customHeight="1"/>
    <row r="4205" s="8" customFormat="1" ht="21" customHeight="1"/>
    <row r="4206" s="8" customFormat="1" ht="21" customHeight="1"/>
    <row r="4207" s="8" customFormat="1" ht="21" customHeight="1"/>
    <row r="4208" s="8" customFormat="1" ht="21" customHeight="1"/>
    <row r="4209" s="8" customFormat="1" ht="21" customHeight="1"/>
    <row r="4210" s="8" customFormat="1" ht="21" customHeight="1"/>
    <row r="4211" s="8" customFormat="1" ht="21" customHeight="1"/>
    <row r="4212" s="8" customFormat="1" ht="21" customHeight="1"/>
    <row r="4213" s="8" customFormat="1" ht="21" customHeight="1"/>
    <row r="4214" s="8" customFormat="1" ht="21" customHeight="1"/>
    <row r="4215" s="8" customFormat="1" ht="21" customHeight="1"/>
    <row r="4216" s="8" customFormat="1" ht="21" customHeight="1"/>
    <row r="4217" s="8" customFormat="1" ht="21" customHeight="1"/>
    <row r="4218" s="8" customFormat="1" ht="21" customHeight="1"/>
    <row r="4219" s="8" customFormat="1" ht="21" customHeight="1"/>
    <row r="4220" s="8" customFormat="1" ht="21" customHeight="1"/>
    <row r="4221" s="8" customFormat="1" ht="21" customHeight="1"/>
    <row r="4222" s="8" customFormat="1" ht="21" customHeight="1"/>
    <row r="4223" s="8" customFormat="1" ht="21" customHeight="1"/>
    <row r="4224" s="8" customFormat="1" ht="21" customHeight="1"/>
    <row r="4225" s="8" customFormat="1" ht="21" customHeight="1"/>
    <row r="4226" s="8" customFormat="1" ht="21" customHeight="1"/>
    <row r="4227" s="8" customFormat="1" ht="21" customHeight="1"/>
    <row r="4228" s="8" customFormat="1" ht="21" customHeight="1"/>
    <row r="4229" s="8" customFormat="1" ht="21" customHeight="1"/>
    <row r="4230" s="8" customFormat="1" ht="21" customHeight="1"/>
    <row r="4231" s="8" customFormat="1" ht="21" customHeight="1"/>
    <row r="4232" s="8" customFormat="1" ht="21" customHeight="1"/>
    <row r="4233" s="8" customFormat="1" ht="21" customHeight="1"/>
    <row r="4234" s="8" customFormat="1" ht="21" customHeight="1"/>
    <row r="4235" s="8" customFormat="1" ht="21" customHeight="1"/>
    <row r="4236" s="8" customFormat="1" ht="21" customHeight="1"/>
    <row r="4237" s="8" customFormat="1" ht="21" customHeight="1"/>
    <row r="4238" s="8" customFormat="1" ht="21" customHeight="1"/>
    <row r="4239" s="8" customFormat="1" ht="21" customHeight="1"/>
    <row r="4240" s="8" customFormat="1" ht="21" customHeight="1"/>
    <row r="4241" s="8" customFormat="1" ht="21" customHeight="1"/>
    <row r="4242" s="8" customFormat="1" ht="21" customHeight="1"/>
    <row r="4243" s="8" customFormat="1" ht="21" customHeight="1"/>
    <row r="4244" s="8" customFormat="1" ht="21" customHeight="1"/>
    <row r="4245" s="8" customFormat="1" ht="21" customHeight="1"/>
    <row r="4246" s="8" customFormat="1" ht="21" customHeight="1"/>
    <row r="4247" s="8" customFormat="1" ht="21" customHeight="1"/>
    <row r="4248" s="8" customFormat="1" ht="21" customHeight="1"/>
    <row r="4249" s="8" customFormat="1" ht="21" customHeight="1"/>
    <row r="4250" s="8" customFormat="1" ht="21" customHeight="1"/>
    <row r="4251" s="8" customFormat="1" ht="21" customHeight="1"/>
    <row r="4252" s="8" customFormat="1" ht="21" customHeight="1"/>
    <row r="4253" s="8" customFormat="1" ht="21" customHeight="1"/>
    <row r="4254" s="8" customFormat="1" ht="21" customHeight="1"/>
    <row r="4255" s="8" customFormat="1" ht="21" customHeight="1"/>
    <row r="4256" s="8" customFormat="1" ht="21" customHeight="1"/>
    <row r="4257" s="8" customFormat="1" ht="21" customHeight="1"/>
    <row r="4258" s="8" customFormat="1" ht="21" customHeight="1"/>
    <row r="4259" s="8" customFormat="1" ht="21" customHeight="1"/>
    <row r="4260" s="8" customFormat="1" ht="21" customHeight="1"/>
    <row r="4261" s="8" customFormat="1" ht="21" customHeight="1"/>
    <row r="4262" s="8" customFormat="1" ht="21" customHeight="1"/>
    <row r="4263" s="8" customFormat="1" ht="21" customHeight="1"/>
    <row r="4264" s="8" customFormat="1" ht="21" customHeight="1"/>
    <row r="4265" s="8" customFormat="1" ht="21" customHeight="1"/>
    <row r="4266" s="8" customFormat="1" ht="21" customHeight="1"/>
    <row r="4267" s="8" customFormat="1" ht="21" customHeight="1"/>
    <row r="4268" s="8" customFormat="1" ht="21" customHeight="1"/>
    <row r="4269" s="8" customFormat="1" ht="21" customHeight="1"/>
    <row r="4270" s="8" customFormat="1" ht="21" customHeight="1"/>
    <row r="4271" s="8" customFormat="1" ht="21" customHeight="1"/>
    <row r="4272" s="8" customFormat="1" ht="21" customHeight="1"/>
    <row r="4273" s="8" customFormat="1" ht="21" customHeight="1"/>
    <row r="4274" s="8" customFormat="1" ht="21" customHeight="1"/>
    <row r="4275" s="8" customFormat="1" ht="21" customHeight="1"/>
    <row r="4276" s="8" customFormat="1" ht="21" customHeight="1"/>
    <row r="4277" s="8" customFormat="1" ht="21" customHeight="1"/>
    <row r="4278" s="8" customFormat="1" ht="21" customHeight="1"/>
    <row r="4279" s="8" customFormat="1" ht="21" customHeight="1"/>
    <row r="4280" s="8" customFormat="1" ht="21" customHeight="1"/>
    <row r="4281" s="8" customFormat="1" ht="21" customHeight="1"/>
    <row r="4282" s="8" customFormat="1" ht="21" customHeight="1"/>
    <row r="4283" s="8" customFormat="1" ht="21" customHeight="1"/>
    <row r="4284" s="8" customFormat="1" ht="21" customHeight="1"/>
    <row r="4285" s="8" customFormat="1" ht="21" customHeight="1"/>
    <row r="4286" s="8" customFormat="1" ht="21" customHeight="1"/>
    <row r="4287" s="8" customFormat="1" ht="21" customHeight="1"/>
    <row r="4288" s="8" customFormat="1" ht="21" customHeight="1"/>
    <row r="4289" s="8" customFormat="1" ht="21" customHeight="1"/>
    <row r="4290" s="8" customFormat="1" ht="21" customHeight="1"/>
    <row r="4291" s="8" customFormat="1" ht="21" customHeight="1"/>
    <row r="4292" s="8" customFormat="1" ht="21" customHeight="1"/>
    <row r="4293" s="8" customFormat="1" ht="21" customHeight="1"/>
    <row r="4294" s="8" customFormat="1" ht="21" customHeight="1"/>
    <row r="4295" s="8" customFormat="1" ht="21" customHeight="1"/>
    <row r="4296" s="8" customFormat="1" ht="21" customHeight="1"/>
    <row r="4297" s="8" customFormat="1" ht="21" customHeight="1"/>
    <row r="4298" s="8" customFormat="1" ht="21" customHeight="1"/>
    <row r="4299" s="8" customFormat="1" ht="21" customHeight="1"/>
    <row r="4300" s="8" customFormat="1" ht="21" customHeight="1"/>
    <row r="4301" s="8" customFormat="1" ht="21" customHeight="1"/>
    <row r="4302" s="8" customFormat="1" ht="21" customHeight="1"/>
    <row r="4303" s="8" customFormat="1" ht="21" customHeight="1"/>
    <row r="4304" s="8" customFormat="1" ht="21" customHeight="1"/>
    <row r="4305" s="8" customFormat="1" ht="21" customHeight="1"/>
    <row r="4306" s="8" customFormat="1" ht="21" customHeight="1"/>
    <row r="4307" s="8" customFormat="1" ht="21" customHeight="1"/>
    <row r="4308" s="8" customFormat="1" ht="21" customHeight="1"/>
    <row r="4309" s="8" customFormat="1" ht="21" customHeight="1"/>
    <row r="4310" s="8" customFormat="1" ht="21" customHeight="1"/>
    <row r="4311" s="8" customFormat="1" ht="21" customHeight="1"/>
    <row r="4312" s="8" customFormat="1" ht="21" customHeight="1"/>
    <row r="4313" s="8" customFormat="1" ht="21" customHeight="1"/>
    <row r="4314" s="8" customFormat="1" ht="21" customHeight="1"/>
    <row r="4315" s="8" customFormat="1" ht="21" customHeight="1"/>
    <row r="4316" s="8" customFormat="1" ht="21" customHeight="1"/>
    <row r="4317" s="8" customFormat="1" ht="21" customHeight="1"/>
    <row r="4318" s="8" customFormat="1" ht="21" customHeight="1"/>
    <row r="4319" s="8" customFormat="1" ht="21" customHeight="1"/>
    <row r="4320" s="8" customFormat="1" ht="21" customHeight="1"/>
    <row r="4321" s="8" customFormat="1" ht="21" customHeight="1"/>
    <row r="4322" s="8" customFormat="1" ht="21" customHeight="1"/>
    <row r="4323" s="8" customFormat="1" ht="21" customHeight="1"/>
    <row r="4324" s="8" customFormat="1" ht="21" customHeight="1"/>
    <row r="4325" s="8" customFormat="1" ht="21" customHeight="1"/>
    <row r="4326" s="8" customFormat="1" ht="21" customHeight="1"/>
    <row r="4327" s="8" customFormat="1" ht="21" customHeight="1"/>
    <row r="4328" s="8" customFormat="1" ht="21" customHeight="1"/>
    <row r="4329" s="8" customFormat="1" ht="21" customHeight="1"/>
    <row r="4330" s="8" customFormat="1" ht="21" customHeight="1"/>
    <row r="4331" s="8" customFormat="1" ht="21" customHeight="1"/>
    <row r="4332" s="8" customFormat="1" ht="21" customHeight="1"/>
    <row r="4333" s="8" customFormat="1" ht="21" customHeight="1"/>
    <row r="4334" s="8" customFormat="1" ht="21" customHeight="1"/>
    <row r="4335" s="8" customFormat="1" ht="21" customHeight="1"/>
    <row r="4336" s="8" customFormat="1" ht="21" customHeight="1"/>
    <row r="4337" s="8" customFormat="1" ht="21" customHeight="1"/>
    <row r="4338" s="8" customFormat="1" ht="21" customHeight="1"/>
    <row r="4339" s="8" customFormat="1" ht="21" customHeight="1"/>
    <row r="4340" s="8" customFormat="1" ht="21" customHeight="1"/>
    <row r="4341" s="8" customFormat="1" ht="21" customHeight="1"/>
    <row r="4342" s="8" customFormat="1" ht="21" customHeight="1"/>
    <row r="4343" s="8" customFormat="1" ht="21" customHeight="1"/>
    <row r="4344" s="8" customFormat="1" ht="21" customHeight="1"/>
    <row r="4345" s="8" customFormat="1" ht="21" customHeight="1"/>
    <row r="4346" s="8" customFormat="1" ht="21" customHeight="1"/>
    <row r="4347" s="8" customFormat="1" ht="21" customHeight="1"/>
    <row r="4348" s="8" customFormat="1" ht="21" customHeight="1"/>
    <row r="4349" s="8" customFormat="1" ht="21" customHeight="1"/>
    <row r="4350" s="8" customFormat="1" ht="21" customHeight="1"/>
    <row r="4351" s="8" customFormat="1" ht="21" customHeight="1"/>
    <row r="4352" s="8" customFormat="1" ht="21" customHeight="1"/>
    <row r="4353" s="8" customFormat="1" ht="21" customHeight="1"/>
    <row r="4354" s="8" customFormat="1" ht="21" customHeight="1"/>
    <row r="4355" s="8" customFormat="1" ht="21" customHeight="1"/>
    <row r="4356" s="8" customFormat="1" ht="21" customHeight="1"/>
    <row r="4357" s="8" customFormat="1" ht="21" customHeight="1"/>
    <row r="4358" s="8" customFormat="1" ht="21" customHeight="1"/>
    <row r="4359" s="8" customFormat="1" ht="21" customHeight="1"/>
    <row r="4360" s="8" customFormat="1" ht="21" customHeight="1"/>
    <row r="4361" s="8" customFormat="1" ht="21" customHeight="1"/>
    <row r="4362" s="8" customFormat="1" ht="21" customHeight="1"/>
    <row r="4363" s="8" customFormat="1" ht="21" customHeight="1"/>
    <row r="4364" s="8" customFormat="1" ht="21" customHeight="1"/>
    <row r="4365" s="8" customFormat="1" ht="21" customHeight="1"/>
    <row r="4366" s="8" customFormat="1" ht="21" customHeight="1"/>
    <row r="4367" s="8" customFormat="1" ht="21" customHeight="1"/>
    <row r="4368" s="8" customFormat="1" ht="21" customHeight="1"/>
    <row r="4369" s="8" customFormat="1" ht="21" customHeight="1"/>
    <row r="4370" s="8" customFormat="1" ht="21" customHeight="1"/>
    <row r="4371" s="8" customFormat="1" ht="21" customHeight="1"/>
    <row r="4372" s="8" customFormat="1" ht="21" customHeight="1"/>
    <row r="4373" s="8" customFormat="1" ht="21" customHeight="1"/>
    <row r="4374" s="8" customFormat="1" ht="21" customHeight="1"/>
    <row r="4375" s="8" customFormat="1" ht="21" customHeight="1"/>
    <row r="4376" s="8" customFormat="1" ht="21" customHeight="1"/>
    <row r="4377" s="8" customFormat="1" ht="21" customHeight="1"/>
    <row r="4378" s="8" customFormat="1" ht="21" customHeight="1"/>
    <row r="4379" s="8" customFormat="1" ht="21" customHeight="1"/>
    <row r="4380" s="8" customFormat="1" ht="21" customHeight="1"/>
    <row r="4381" s="8" customFormat="1" ht="21" customHeight="1"/>
    <row r="4382" s="8" customFormat="1" ht="21" customHeight="1"/>
    <row r="4383" s="8" customFormat="1" ht="21" customHeight="1"/>
    <row r="4384" s="8" customFormat="1" ht="21" customHeight="1"/>
    <row r="4385" s="8" customFormat="1" ht="21" customHeight="1"/>
    <row r="4386" s="8" customFormat="1" ht="21" customHeight="1"/>
    <row r="4387" s="8" customFormat="1" ht="21" customHeight="1"/>
    <row r="4388" s="8" customFormat="1" ht="21" customHeight="1"/>
    <row r="4389" s="8" customFormat="1" ht="21" customHeight="1"/>
    <row r="4390" s="8" customFormat="1" ht="21" customHeight="1"/>
    <row r="4391" s="8" customFormat="1" ht="21" customHeight="1"/>
    <row r="4392" s="8" customFormat="1" ht="21" customHeight="1"/>
    <row r="4393" s="8" customFormat="1" ht="21" customHeight="1"/>
    <row r="4394" s="8" customFormat="1" ht="21" customHeight="1"/>
    <row r="4395" s="8" customFormat="1" ht="21" customHeight="1"/>
    <row r="4396" s="8" customFormat="1" ht="21" customHeight="1"/>
    <row r="4397" s="8" customFormat="1" ht="21" customHeight="1"/>
    <row r="4398" s="8" customFormat="1" ht="21" customHeight="1"/>
    <row r="4399" s="8" customFormat="1" ht="21" customHeight="1"/>
    <row r="4400" s="8" customFormat="1" ht="21" customHeight="1"/>
    <row r="4401" s="8" customFormat="1" ht="21" customHeight="1"/>
    <row r="4402" s="8" customFormat="1" ht="21" customHeight="1"/>
    <row r="4403" s="8" customFormat="1" ht="21" customHeight="1"/>
    <row r="4404" s="8" customFormat="1" ht="21" customHeight="1"/>
    <row r="4405" s="8" customFormat="1" ht="21" customHeight="1"/>
    <row r="4406" s="8" customFormat="1" ht="21" customHeight="1"/>
    <row r="4407" s="8" customFormat="1" ht="21" customHeight="1"/>
    <row r="4408" s="8" customFormat="1" ht="21" customHeight="1"/>
    <row r="4409" s="8" customFormat="1" ht="21" customHeight="1"/>
    <row r="4410" s="8" customFormat="1" ht="21" customHeight="1"/>
    <row r="4411" s="8" customFormat="1" ht="21" customHeight="1"/>
    <row r="4412" s="8" customFormat="1" ht="21" customHeight="1"/>
    <row r="4413" s="8" customFormat="1" ht="21" customHeight="1"/>
    <row r="4414" s="8" customFormat="1" ht="21" customHeight="1"/>
    <row r="4415" s="8" customFormat="1" ht="21" customHeight="1"/>
    <row r="4416" s="8" customFormat="1" ht="21" customHeight="1"/>
    <row r="4417" s="8" customFormat="1" ht="21" customHeight="1"/>
    <row r="4418" s="8" customFormat="1" ht="21" customHeight="1"/>
    <row r="4419" s="8" customFormat="1" ht="21" customHeight="1"/>
    <row r="4420" s="8" customFormat="1" ht="21" customHeight="1"/>
    <row r="4421" s="8" customFormat="1" ht="21" customHeight="1"/>
    <row r="4422" s="8" customFormat="1" ht="21" customHeight="1"/>
    <row r="4423" s="8" customFormat="1" ht="21" customHeight="1"/>
    <row r="4424" s="8" customFormat="1" ht="21" customHeight="1"/>
    <row r="4425" s="8" customFormat="1" ht="21" customHeight="1"/>
    <row r="4426" s="8" customFormat="1" ht="21" customHeight="1"/>
    <row r="4427" s="8" customFormat="1" ht="21" customHeight="1"/>
    <row r="4428" s="8" customFormat="1" ht="21" customHeight="1"/>
    <row r="4429" s="8" customFormat="1" ht="21" customHeight="1"/>
    <row r="4430" s="8" customFormat="1" ht="21" customHeight="1"/>
    <row r="4431" s="8" customFormat="1" ht="21" customHeight="1"/>
    <row r="4432" s="8" customFormat="1" ht="21" customHeight="1"/>
    <row r="4433" s="8" customFormat="1" ht="21" customHeight="1"/>
    <row r="4434" s="8" customFormat="1" ht="21" customHeight="1"/>
    <row r="4435" s="8" customFormat="1" ht="21" customHeight="1"/>
    <row r="4436" s="8" customFormat="1" ht="21" customHeight="1"/>
    <row r="4437" s="8" customFormat="1" ht="21" customHeight="1"/>
    <row r="4438" s="8" customFormat="1" ht="21" customHeight="1"/>
    <row r="4439" s="8" customFormat="1" ht="21" customHeight="1"/>
    <row r="4440" s="8" customFormat="1" ht="21" customHeight="1"/>
    <row r="4441" s="8" customFormat="1" ht="21" customHeight="1"/>
    <row r="4442" s="8" customFormat="1" ht="21" customHeight="1"/>
    <row r="4443" s="8" customFormat="1" ht="21" customHeight="1"/>
    <row r="4444" s="8" customFormat="1" ht="21" customHeight="1"/>
    <row r="4445" s="8" customFormat="1" ht="21" customHeight="1"/>
    <row r="4446" s="8" customFormat="1" ht="21" customHeight="1"/>
    <row r="4447" s="8" customFormat="1" ht="21" customHeight="1"/>
    <row r="4448" s="8" customFormat="1" ht="21" customHeight="1"/>
    <row r="4449" s="8" customFormat="1" ht="21" customHeight="1"/>
    <row r="4450" s="8" customFormat="1" ht="21" customHeight="1"/>
    <row r="4451" s="8" customFormat="1" ht="21" customHeight="1"/>
    <row r="4452" s="8" customFormat="1" ht="21" customHeight="1"/>
    <row r="4453" s="8" customFormat="1" ht="21" customHeight="1"/>
    <row r="4454" s="8" customFormat="1" ht="21" customHeight="1"/>
    <row r="4455" s="8" customFormat="1" ht="21" customHeight="1"/>
    <row r="4456" s="8" customFormat="1" ht="21" customHeight="1"/>
    <row r="4457" s="8" customFormat="1" ht="21" customHeight="1"/>
    <row r="4458" s="8" customFormat="1" ht="21" customHeight="1"/>
    <row r="4459" s="8" customFormat="1" ht="21" customHeight="1"/>
    <row r="4460" s="8" customFormat="1" ht="21" customHeight="1"/>
    <row r="4461" s="8" customFormat="1" ht="21" customHeight="1"/>
    <row r="4462" s="8" customFormat="1" ht="21" customHeight="1"/>
    <row r="4463" s="8" customFormat="1" ht="21" customHeight="1"/>
    <row r="4464" s="8" customFormat="1" ht="21" customHeight="1"/>
    <row r="4465" s="8" customFormat="1" ht="21" customHeight="1"/>
    <row r="4466" s="8" customFormat="1" ht="21" customHeight="1"/>
    <row r="4467" s="8" customFormat="1" ht="21" customHeight="1"/>
    <row r="4468" s="8" customFormat="1" ht="21" customHeight="1"/>
    <row r="4469" s="8" customFormat="1" ht="21" customHeight="1"/>
    <row r="4470" s="8" customFormat="1" ht="21" customHeight="1"/>
    <row r="4471" s="8" customFormat="1" ht="21" customHeight="1"/>
    <row r="4472" s="8" customFormat="1" ht="21" customHeight="1"/>
    <row r="4473" s="8" customFormat="1" ht="21" customHeight="1"/>
    <row r="4474" s="8" customFormat="1" ht="21" customHeight="1"/>
    <row r="4475" s="8" customFormat="1" ht="21" customHeight="1"/>
    <row r="4476" s="8" customFormat="1" ht="21" customHeight="1"/>
    <row r="4477" s="8" customFormat="1" ht="21" customHeight="1"/>
    <row r="4478" s="8" customFormat="1" ht="21" customHeight="1"/>
    <row r="4479" s="8" customFormat="1" ht="21" customHeight="1"/>
    <row r="4480" s="8" customFormat="1" ht="21" customHeight="1"/>
    <row r="4481" s="8" customFormat="1" ht="21" customHeight="1"/>
    <row r="4482" s="8" customFormat="1" ht="21" customHeight="1"/>
    <row r="4483" s="8" customFormat="1" ht="21" customHeight="1"/>
    <row r="4484" s="8" customFormat="1" ht="21" customHeight="1"/>
    <row r="4485" s="8" customFormat="1" ht="21" customHeight="1"/>
    <row r="4486" s="8" customFormat="1" ht="21" customHeight="1"/>
    <row r="4487" s="8" customFormat="1" ht="21" customHeight="1"/>
    <row r="4488" s="8" customFormat="1" ht="21" customHeight="1"/>
    <row r="4489" s="8" customFormat="1" ht="21" customHeight="1"/>
    <row r="4490" s="8" customFormat="1" ht="21" customHeight="1"/>
    <row r="4491" s="8" customFormat="1" ht="21" customHeight="1"/>
    <row r="4492" s="8" customFormat="1" ht="21" customHeight="1"/>
    <row r="4493" s="8" customFormat="1" ht="21" customHeight="1"/>
    <row r="4494" s="8" customFormat="1" ht="21" customHeight="1"/>
    <row r="4495" s="8" customFormat="1" ht="21" customHeight="1"/>
    <row r="4496" s="8" customFormat="1" ht="21" customHeight="1"/>
    <row r="4497" s="8" customFormat="1" ht="21" customHeight="1"/>
    <row r="4498" s="8" customFormat="1" ht="21" customHeight="1"/>
    <row r="4499" s="8" customFormat="1" ht="21" customHeight="1"/>
    <row r="4500" s="8" customFormat="1" ht="21" customHeight="1"/>
    <row r="4501" s="8" customFormat="1" ht="21" customHeight="1"/>
    <row r="4502" s="8" customFormat="1" ht="21" customHeight="1"/>
    <row r="4503" s="8" customFormat="1" ht="21" customHeight="1"/>
    <row r="4504" s="8" customFormat="1" ht="21" customHeight="1"/>
    <row r="4505" s="8" customFormat="1" ht="21" customHeight="1"/>
    <row r="4506" s="8" customFormat="1" ht="21" customHeight="1"/>
    <row r="4507" s="8" customFormat="1" ht="21" customHeight="1"/>
    <row r="4508" s="8" customFormat="1" ht="21" customHeight="1"/>
    <row r="4509" s="8" customFormat="1" ht="21" customHeight="1"/>
    <row r="4510" s="8" customFormat="1" ht="21" customHeight="1"/>
    <row r="4511" s="8" customFormat="1" ht="21" customHeight="1"/>
    <row r="4512" s="8" customFormat="1" ht="21" customHeight="1"/>
    <row r="4513" s="8" customFormat="1" ht="21" customHeight="1"/>
    <row r="4514" s="8" customFormat="1" ht="21" customHeight="1"/>
    <row r="4515" s="8" customFormat="1" ht="21" customHeight="1"/>
    <row r="4516" s="8" customFormat="1" ht="21" customHeight="1"/>
    <row r="4517" s="8" customFormat="1" ht="21" customHeight="1"/>
    <row r="4518" s="8" customFormat="1" ht="21" customHeight="1"/>
    <row r="4519" s="8" customFormat="1" ht="21" customHeight="1"/>
    <row r="4520" s="8" customFormat="1" ht="21" customHeight="1"/>
    <row r="4521" s="8" customFormat="1" ht="21" customHeight="1"/>
    <row r="4522" s="8" customFormat="1" ht="21" customHeight="1"/>
    <row r="4523" s="8" customFormat="1" ht="21" customHeight="1"/>
    <row r="4524" s="8" customFormat="1" ht="21" customHeight="1"/>
    <row r="4525" s="8" customFormat="1" ht="21" customHeight="1"/>
    <row r="4526" s="8" customFormat="1" ht="21" customHeight="1"/>
    <row r="4527" s="8" customFormat="1" ht="21" customHeight="1"/>
    <row r="4528" s="8" customFormat="1" ht="21" customHeight="1"/>
    <row r="4529" s="8" customFormat="1" ht="21" customHeight="1"/>
    <row r="4530" s="8" customFormat="1" ht="21" customHeight="1"/>
    <row r="4531" s="8" customFormat="1" ht="21" customHeight="1"/>
    <row r="4532" s="8" customFormat="1" ht="21" customHeight="1"/>
    <row r="4533" s="8" customFormat="1" ht="21" customHeight="1"/>
    <row r="4534" s="8" customFormat="1" ht="21" customHeight="1"/>
    <row r="4535" s="8" customFormat="1" ht="21" customHeight="1"/>
    <row r="4536" s="8" customFormat="1" ht="21" customHeight="1"/>
    <row r="4537" s="8" customFormat="1" ht="21" customHeight="1"/>
    <row r="4538" s="8" customFormat="1" ht="21" customHeight="1"/>
    <row r="4539" s="8" customFormat="1" ht="21" customHeight="1"/>
    <row r="4540" s="8" customFormat="1" ht="21" customHeight="1"/>
    <row r="4541" s="8" customFormat="1" ht="21" customHeight="1"/>
    <row r="4542" s="8" customFormat="1" ht="21" customHeight="1"/>
    <row r="4543" s="8" customFormat="1" ht="21" customHeight="1"/>
    <row r="4544" s="8" customFormat="1" ht="21" customHeight="1"/>
    <row r="4545" s="8" customFormat="1" ht="21" customHeight="1"/>
    <row r="4546" s="8" customFormat="1" ht="21" customHeight="1"/>
    <row r="4547" s="8" customFormat="1" ht="21" customHeight="1"/>
    <row r="4548" s="8" customFormat="1" ht="21" customHeight="1"/>
    <row r="4549" s="8" customFormat="1" ht="21" customHeight="1"/>
    <row r="4550" s="8" customFormat="1" ht="21" customHeight="1"/>
    <row r="4551" s="8" customFormat="1" ht="21" customHeight="1"/>
    <row r="4552" s="8" customFormat="1" ht="21" customHeight="1"/>
    <row r="4553" s="8" customFormat="1" ht="21" customHeight="1"/>
    <row r="4554" s="8" customFormat="1" ht="21" customHeight="1"/>
    <row r="4555" s="8" customFormat="1" ht="21" customHeight="1"/>
    <row r="4556" s="8" customFormat="1" ht="21" customHeight="1"/>
    <row r="4557" s="8" customFormat="1" ht="21" customHeight="1"/>
    <row r="4558" s="8" customFormat="1" ht="21" customHeight="1"/>
    <row r="4559" s="8" customFormat="1" ht="21" customHeight="1"/>
    <row r="4560" s="8" customFormat="1" ht="21" customHeight="1"/>
    <row r="4561" s="8" customFormat="1" ht="21" customHeight="1"/>
    <row r="4562" s="8" customFormat="1" ht="21" customHeight="1"/>
    <row r="4563" s="8" customFormat="1" ht="21" customHeight="1"/>
    <row r="4564" s="8" customFormat="1" ht="21" customHeight="1"/>
    <row r="4565" s="8" customFormat="1" ht="21" customHeight="1"/>
    <row r="4566" s="8" customFormat="1" ht="21" customHeight="1"/>
    <row r="4567" s="8" customFormat="1" ht="21" customHeight="1"/>
    <row r="4568" s="8" customFormat="1" ht="21" customHeight="1"/>
    <row r="4569" s="8" customFormat="1" ht="21" customHeight="1"/>
    <row r="4570" s="8" customFormat="1" ht="21" customHeight="1"/>
    <row r="4571" s="8" customFormat="1" ht="21" customHeight="1"/>
    <row r="4572" s="8" customFormat="1" ht="21" customHeight="1"/>
    <row r="4573" s="8" customFormat="1" ht="21" customHeight="1"/>
    <row r="4574" s="8" customFormat="1" ht="21" customHeight="1"/>
    <row r="4575" s="8" customFormat="1" ht="21" customHeight="1"/>
    <row r="4576" s="8" customFormat="1" ht="21" customHeight="1"/>
    <row r="4577" s="8" customFormat="1" ht="21" customHeight="1"/>
    <row r="4578" s="8" customFormat="1" ht="21" customHeight="1"/>
    <row r="4579" s="8" customFormat="1" ht="21" customHeight="1"/>
    <row r="4580" s="8" customFormat="1" ht="21" customHeight="1"/>
    <row r="4581" s="8" customFormat="1" ht="21" customHeight="1"/>
    <row r="4582" s="8" customFormat="1" ht="21" customHeight="1"/>
    <row r="4583" s="8" customFormat="1" ht="21" customHeight="1"/>
    <row r="4584" s="8" customFormat="1" ht="21" customHeight="1"/>
    <row r="4585" s="8" customFormat="1" ht="21" customHeight="1"/>
    <row r="4586" s="8" customFormat="1" ht="21" customHeight="1"/>
    <row r="4587" s="8" customFormat="1" ht="21" customHeight="1"/>
    <row r="4588" s="8" customFormat="1" ht="21" customHeight="1"/>
    <row r="4589" s="8" customFormat="1" ht="21" customHeight="1"/>
    <row r="4590" s="8" customFormat="1" ht="21" customHeight="1"/>
    <row r="4591" s="8" customFormat="1" ht="21" customHeight="1"/>
    <row r="4592" s="8" customFormat="1" ht="21" customHeight="1"/>
    <row r="4593" s="8" customFormat="1" ht="21" customHeight="1"/>
    <row r="4594" s="8" customFormat="1" ht="21" customHeight="1"/>
    <row r="4595" s="8" customFormat="1" ht="21" customHeight="1"/>
    <row r="4596" s="8" customFormat="1" ht="21" customHeight="1"/>
    <row r="4597" s="8" customFormat="1" ht="21" customHeight="1"/>
    <row r="4598" s="8" customFormat="1" ht="21" customHeight="1"/>
    <row r="4599" s="8" customFormat="1" ht="21" customHeight="1"/>
    <row r="4600" s="8" customFormat="1" ht="21" customHeight="1"/>
    <row r="4601" s="8" customFormat="1" ht="21" customHeight="1"/>
    <row r="4602" s="8" customFormat="1" ht="21" customHeight="1"/>
    <row r="4603" s="8" customFormat="1" ht="21" customHeight="1"/>
    <row r="4604" s="8" customFormat="1" ht="21" customHeight="1"/>
    <row r="4605" s="8" customFormat="1" ht="21" customHeight="1"/>
    <row r="4606" s="8" customFormat="1" ht="21" customHeight="1"/>
    <row r="4607" s="8" customFormat="1" ht="21" customHeight="1"/>
    <row r="4608" s="8" customFormat="1" ht="21" customHeight="1"/>
    <row r="4609" s="8" customFormat="1" ht="21" customHeight="1"/>
    <row r="4610" s="8" customFormat="1" ht="21" customHeight="1"/>
    <row r="4611" s="8" customFormat="1" ht="21" customHeight="1"/>
    <row r="4612" s="8" customFormat="1" ht="21" customHeight="1"/>
    <row r="4613" s="8" customFormat="1" ht="21" customHeight="1"/>
    <row r="4614" s="8" customFormat="1" ht="21" customHeight="1"/>
    <row r="4615" s="8" customFormat="1" ht="21" customHeight="1"/>
    <row r="4616" s="8" customFormat="1" ht="21" customHeight="1"/>
    <row r="4617" s="8" customFormat="1" ht="21" customHeight="1"/>
    <row r="4618" s="8" customFormat="1" ht="21" customHeight="1"/>
    <row r="4619" s="8" customFormat="1" ht="21" customHeight="1"/>
    <row r="4620" s="8" customFormat="1" ht="21" customHeight="1"/>
    <row r="4621" s="8" customFormat="1" ht="21" customHeight="1"/>
    <row r="4622" s="8" customFormat="1" ht="21" customHeight="1"/>
    <row r="4623" s="8" customFormat="1" ht="21" customHeight="1"/>
    <row r="4624" s="8" customFormat="1" ht="21" customHeight="1"/>
    <row r="4625" s="8" customFormat="1" ht="21" customHeight="1"/>
    <row r="4626" s="8" customFormat="1" ht="21" customHeight="1"/>
    <row r="4627" s="8" customFormat="1" ht="21" customHeight="1"/>
    <row r="4628" s="8" customFormat="1" ht="21" customHeight="1"/>
    <row r="4629" s="8" customFormat="1" ht="21" customHeight="1"/>
    <row r="4630" s="8" customFormat="1" ht="21" customHeight="1"/>
    <row r="4631" s="8" customFormat="1" ht="21" customHeight="1"/>
    <row r="4632" s="8" customFormat="1" ht="21" customHeight="1"/>
    <row r="4633" s="8" customFormat="1" ht="21" customHeight="1"/>
    <row r="4634" s="8" customFormat="1" ht="21" customHeight="1"/>
    <row r="4635" s="8" customFormat="1" ht="21" customHeight="1"/>
    <row r="4636" s="8" customFormat="1" ht="21" customHeight="1"/>
    <row r="4637" s="8" customFormat="1" ht="21" customHeight="1"/>
    <row r="4638" s="8" customFormat="1" ht="21" customHeight="1"/>
    <row r="4639" s="8" customFormat="1" ht="21" customHeight="1"/>
    <row r="4640" s="8" customFormat="1" ht="21" customHeight="1"/>
    <row r="4641" s="8" customFormat="1" ht="21" customHeight="1"/>
    <row r="4642" s="8" customFormat="1" ht="21" customHeight="1"/>
    <row r="4643" s="8" customFormat="1" ht="21" customHeight="1"/>
    <row r="4644" s="8" customFormat="1" ht="21" customHeight="1"/>
    <row r="4645" s="8" customFormat="1" ht="21" customHeight="1"/>
    <row r="4646" s="8" customFormat="1" ht="21" customHeight="1"/>
    <row r="4647" s="8" customFormat="1" ht="21" customHeight="1"/>
    <row r="4648" s="8" customFormat="1" ht="21" customHeight="1"/>
    <row r="4649" s="8" customFormat="1" ht="21" customHeight="1"/>
    <row r="4650" s="8" customFormat="1" ht="21" customHeight="1"/>
    <row r="4651" s="8" customFormat="1" ht="21" customHeight="1"/>
    <row r="4652" s="8" customFormat="1" ht="21" customHeight="1"/>
    <row r="4653" s="8" customFormat="1" ht="21" customHeight="1"/>
    <row r="4654" s="8" customFormat="1" ht="21" customHeight="1"/>
    <row r="4655" s="8" customFormat="1" ht="21" customHeight="1"/>
    <row r="4656" s="8" customFormat="1" ht="21" customHeight="1"/>
    <row r="4657" s="8" customFormat="1" ht="21" customHeight="1"/>
    <row r="4658" s="8" customFormat="1" ht="21" customHeight="1"/>
    <row r="4659" s="8" customFormat="1" ht="21" customHeight="1"/>
    <row r="4660" s="8" customFormat="1" ht="21" customHeight="1"/>
    <row r="4661" s="8" customFormat="1" ht="21" customHeight="1"/>
    <row r="4662" s="8" customFormat="1" ht="21" customHeight="1"/>
    <row r="4663" s="8" customFormat="1" ht="21" customHeight="1"/>
    <row r="4664" s="8" customFormat="1" ht="21" customHeight="1"/>
    <row r="4665" s="8" customFormat="1" ht="21" customHeight="1"/>
    <row r="4666" s="8" customFormat="1" ht="21" customHeight="1"/>
    <row r="4667" s="8" customFormat="1" ht="21" customHeight="1"/>
    <row r="4668" s="8" customFormat="1" ht="21" customHeight="1"/>
    <row r="4669" s="8" customFormat="1" ht="21" customHeight="1"/>
    <row r="4670" s="8" customFormat="1" ht="21" customHeight="1"/>
    <row r="4671" s="8" customFormat="1" ht="21" customHeight="1"/>
    <row r="4672" s="8" customFormat="1" ht="21" customHeight="1"/>
    <row r="4673" s="8" customFormat="1" ht="21" customHeight="1"/>
    <row r="4674" s="8" customFormat="1" ht="21" customHeight="1"/>
    <row r="4675" s="8" customFormat="1" ht="21" customHeight="1"/>
    <row r="4676" s="8" customFormat="1" ht="21" customHeight="1"/>
    <row r="4677" s="8" customFormat="1" ht="21" customHeight="1"/>
    <row r="4678" s="8" customFormat="1" ht="21" customHeight="1"/>
    <row r="4679" s="8" customFormat="1" ht="21" customHeight="1"/>
    <row r="4680" s="8" customFormat="1" ht="21" customHeight="1"/>
    <row r="4681" s="8" customFormat="1" ht="21" customHeight="1"/>
    <row r="4682" s="8" customFormat="1" ht="21" customHeight="1"/>
    <row r="4683" s="8" customFormat="1" ht="21" customHeight="1"/>
    <row r="4684" s="8" customFormat="1" ht="21" customHeight="1"/>
    <row r="4685" s="8" customFormat="1" ht="21" customHeight="1"/>
    <row r="4686" s="8" customFormat="1" ht="21" customHeight="1"/>
    <row r="4687" s="8" customFormat="1" ht="21" customHeight="1"/>
    <row r="4688" s="8" customFormat="1" ht="21" customHeight="1"/>
    <row r="4689" s="8" customFormat="1" ht="21" customHeight="1"/>
    <row r="4690" s="8" customFormat="1" ht="21" customHeight="1"/>
    <row r="4691" s="8" customFormat="1" ht="21" customHeight="1"/>
    <row r="4692" s="8" customFormat="1" ht="21" customHeight="1"/>
    <row r="4693" s="8" customFormat="1" ht="21" customHeight="1"/>
    <row r="4694" s="8" customFormat="1" ht="21" customHeight="1"/>
    <row r="4695" s="8" customFormat="1" ht="21" customHeight="1"/>
    <row r="4696" s="8" customFormat="1" ht="21" customHeight="1"/>
    <row r="4697" s="8" customFormat="1" ht="21" customHeight="1"/>
    <row r="4698" s="8" customFormat="1" ht="21" customHeight="1"/>
    <row r="4699" s="8" customFormat="1" ht="21" customHeight="1"/>
    <row r="4700" s="8" customFormat="1" ht="21" customHeight="1"/>
    <row r="4701" s="8" customFormat="1" ht="21" customHeight="1"/>
    <row r="4702" s="8" customFormat="1" ht="21" customHeight="1"/>
    <row r="4703" s="8" customFormat="1" ht="21" customHeight="1"/>
    <row r="4704" s="8" customFormat="1" ht="21" customHeight="1"/>
    <row r="4705" s="8" customFormat="1" ht="21" customHeight="1"/>
    <row r="4706" s="8" customFormat="1" ht="21" customHeight="1"/>
    <row r="4707" s="8" customFormat="1" ht="21" customHeight="1"/>
    <row r="4708" s="8" customFormat="1" ht="21" customHeight="1"/>
    <row r="4709" s="8" customFormat="1" ht="21" customHeight="1"/>
    <row r="4710" s="8" customFormat="1" ht="21" customHeight="1"/>
    <row r="4711" s="8" customFormat="1" ht="21" customHeight="1"/>
    <row r="4712" s="8" customFormat="1" ht="21" customHeight="1"/>
    <row r="4713" s="8" customFormat="1" ht="21" customHeight="1"/>
    <row r="4714" s="8" customFormat="1" ht="21" customHeight="1"/>
    <row r="4715" s="8" customFormat="1" ht="21" customHeight="1"/>
    <row r="4716" s="8" customFormat="1" ht="21" customHeight="1"/>
    <row r="4717" s="8" customFormat="1" ht="21" customHeight="1"/>
    <row r="4718" s="8" customFormat="1" ht="21" customHeight="1"/>
    <row r="4719" s="8" customFormat="1" ht="21" customHeight="1"/>
    <row r="4720" s="8" customFormat="1" ht="21" customHeight="1"/>
    <row r="4721" s="8" customFormat="1" ht="21" customHeight="1"/>
    <row r="4722" s="8" customFormat="1" ht="21" customHeight="1"/>
    <row r="4723" s="8" customFormat="1" ht="21" customHeight="1"/>
    <row r="4724" s="8" customFormat="1" ht="21" customHeight="1"/>
    <row r="4725" s="8" customFormat="1" ht="21" customHeight="1"/>
    <row r="4726" s="8" customFormat="1" ht="21" customHeight="1"/>
    <row r="4727" s="8" customFormat="1" ht="21" customHeight="1"/>
    <row r="4728" s="8" customFormat="1" ht="21" customHeight="1"/>
    <row r="4729" s="8" customFormat="1" ht="21" customHeight="1"/>
    <row r="4730" s="8" customFormat="1" ht="21" customHeight="1"/>
    <row r="4731" s="8" customFormat="1" ht="21" customHeight="1"/>
    <row r="4732" s="8" customFormat="1" ht="21" customHeight="1"/>
    <row r="4733" s="8" customFormat="1" ht="21" customHeight="1"/>
    <row r="4734" s="8" customFormat="1" ht="21" customHeight="1"/>
    <row r="4735" s="8" customFormat="1" ht="21" customHeight="1"/>
    <row r="4736" s="8" customFormat="1" ht="21" customHeight="1"/>
    <row r="4737" s="8" customFormat="1" ht="21" customHeight="1"/>
    <row r="4738" s="8" customFormat="1" ht="21" customHeight="1"/>
    <row r="4739" s="8" customFormat="1" ht="21" customHeight="1"/>
    <row r="4740" s="8" customFormat="1" ht="21" customHeight="1"/>
    <row r="4741" s="8" customFormat="1" ht="21" customHeight="1"/>
    <row r="4742" s="8" customFormat="1" ht="21" customHeight="1"/>
    <row r="4743" s="8" customFormat="1" ht="21" customHeight="1"/>
    <row r="4744" s="8" customFormat="1" ht="21" customHeight="1"/>
    <row r="4745" s="8" customFormat="1" ht="21" customHeight="1"/>
    <row r="4746" s="8" customFormat="1" ht="21" customHeight="1"/>
    <row r="4747" s="8" customFormat="1" ht="21" customHeight="1"/>
    <row r="4748" s="8" customFormat="1" ht="21" customHeight="1"/>
    <row r="4749" s="8" customFormat="1" ht="21" customHeight="1"/>
    <row r="4750" s="8" customFormat="1" ht="21" customHeight="1"/>
    <row r="4751" s="8" customFormat="1" ht="21" customHeight="1"/>
    <row r="4752" s="8" customFormat="1" ht="21" customHeight="1"/>
    <row r="4753" s="8" customFormat="1" ht="21" customHeight="1"/>
    <row r="4754" s="8" customFormat="1" ht="21" customHeight="1"/>
    <row r="4755" s="8" customFormat="1" ht="21" customHeight="1"/>
    <row r="4756" s="8" customFormat="1" ht="21" customHeight="1"/>
    <row r="4757" s="8" customFormat="1" ht="21" customHeight="1"/>
    <row r="4758" s="8" customFormat="1" ht="21" customHeight="1"/>
    <row r="4759" s="8" customFormat="1" ht="21" customHeight="1"/>
    <row r="4760" s="8" customFormat="1" ht="21" customHeight="1"/>
    <row r="4761" s="8" customFormat="1" ht="21" customHeight="1"/>
    <row r="4762" s="8" customFormat="1" ht="21" customHeight="1"/>
    <row r="4763" s="8" customFormat="1" ht="21" customHeight="1"/>
    <row r="4764" s="8" customFormat="1" ht="21" customHeight="1"/>
    <row r="4765" s="8" customFormat="1" ht="21" customHeight="1"/>
    <row r="4766" s="8" customFormat="1" ht="21" customHeight="1"/>
    <row r="4767" s="8" customFormat="1" ht="21" customHeight="1"/>
    <row r="4768" s="8" customFormat="1" ht="21" customHeight="1"/>
    <row r="4769" s="8" customFormat="1" ht="21" customHeight="1"/>
    <row r="4770" s="8" customFormat="1" ht="21" customHeight="1"/>
    <row r="4771" s="8" customFormat="1" ht="21" customHeight="1"/>
    <row r="4772" s="8" customFormat="1" ht="21" customHeight="1"/>
    <row r="4773" s="8" customFormat="1" ht="21" customHeight="1"/>
    <row r="4774" s="8" customFormat="1" ht="21" customHeight="1"/>
    <row r="4775" s="8" customFormat="1" ht="21" customHeight="1"/>
    <row r="4776" s="8" customFormat="1" ht="21" customHeight="1"/>
    <row r="4777" s="8" customFormat="1" ht="21" customHeight="1"/>
    <row r="4778" s="8" customFormat="1" ht="21" customHeight="1"/>
    <row r="4779" s="8" customFormat="1" ht="21" customHeight="1"/>
    <row r="4780" s="8" customFormat="1" ht="21" customHeight="1"/>
    <row r="4781" s="8" customFormat="1" ht="21" customHeight="1"/>
    <row r="4782" s="8" customFormat="1" ht="21" customHeight="1"/>
    <row r="4783" s="8" customFormat="1" ht="21" customHeight="1"/>
    <row r="4784" s="8" customFormat="1" ht="21" customHeight="1"/>
    <row r="4785" s="8" customFormat="1" ht="21" customHeight="1"/>
    <row r="4786" s="8" customFormat="1" ht="21" customHeight="1"/>
    <row r="4787" s="8" customFormat="1" ht="21" customHeight="1"/>
    <row r="4788" s="8" customFormat="1" ht="21" customHeight="1"/>
    <row r="4789" s="8" customFormat="1" ht="21" customHeight="1"/>
    <row r="4790" s="8" customFormat="1" ht="21" customHeight="1"/>
    <row r="4791" s="8" customFormat="1" ht="21" customHeight="1"/>
    <row r="4792" s="8" customFormat="1" ht="21" customHeight="1"/>
    <row r="4793" s="8" customFormat="1" ht="21" customHeight="1"/>
    <row r="4794" s="8" customFormat="1" ht="21" customHeight="1"/>
    <row r="4795" s="8" customFormat="1" ht="21" customHeight="1"/>
    <row r="4796" s="8" customFormat="1" ht="21" customHeight="1"/>
    <row r="4797" s="8" customFormat="1" ht="21" customHeight="1"/>
    <row r="4798" s="8" customFormat="1" ht="21" customHeight="1"/>
    <row r="4799" s="8" customFormat="1" ht="21" customHeight="1"/>
    <row r="4800" s="8" customFormat="1" ht="21" customHeight="1"/>
    <row r="4801" s="8" customFormat="1" ht="21" customHeight="1"/>
    <row r="4802" s="8" customFormat="1" ht="21" customHeight="1"/>
    <row r="4803" s="8" customFormat="1" ht="21" customHeight="1"/>
    <row r="4804" s="8" customFormat="1" ht="21" customHeight="1"/>
    <row r="4805" s="8" customFormat="1" ht="21" customHeight="1"/>
    <row r="4806" s="8" customFormat="1" ht="21" customHeight="1"/>
    <row r="4807" s="8" customFormat="1" ht="21" customHeight="1"/>
    <row r="4808" s="8" customFormat="1" ht="21" customHeight="1"/>
    <row r="4809" s="8" customFormat="1" ht="21" customHeight="1"/>
    <row r="4810" s="8" customFormat="1" ht="21" customHeight="1"/>
    <row r="4811" s="8" customFormat="1" ht="21" customHeight="1"/>
    <row r="4812" s="8" customFormat="1" ht="21" customHeight="1"/>
    <row r="4813" s="8" customFormat="1" ht="21" customHeight="1"/>
    <row r="4814" s="8" customFormat="1" ht="21" customHeight="1"/>
    <row r="4815" s="8" customFormat="1" ht="21" customHeight="1"/>
    <row r="4816" s="8" customFormat="1" ht="21" customHeight="1"/>
    <row r="4817" s="8" customFormat="1" ht="21" customHeight="1"/>
    <row r="4818" s="8" customFormat="1" ht="21" customHeight="1"/>
    <row r="4819" s="8" customFormat="1" ht="21" customHeight="1"/>
    <row r="4820" s="8" customFormat="1" ht="21" customHeight="1"/>
    <row r="4821" s="8" customFormat="1" ht="21" customHeight="1"/>
    <row r="4822" s="8" customFormat="1" ht="21" customHeight="1"/>
    <row r="4823" s="8" customFormat="1" ht="21" customHeight="1"/>
    <row r="4824" s="8" customFormat="1" ht="21" customHeight="1"/>
    <row r="4825" s="8" customFormat="1" ht="21" customHeight="1"/>
    <row r="4826" s="8" customFormat="1" ht="21" customHeight="1"/>
    <row r="4827" s="8" customFormat="1" ht="21" customHeight="1"/>
    <row r="4828" s="8" customFormat="1" ht="21" customHeight="1"/>
    <row r="4829" s="8" customFormat="1" ht="21" customHeight="1"/>
    <row r="4830" s="8" customFormat="1" ht="21" customHeight="1"/>
    <row r="4831" s="8" customFormat="1" ht="21" customHeight="1"/>
    <row r="4832" s="8" customFormat="1" ht="21" customHeight="1"/>
    <row r="4833" s="8" customFormat="1" ht="21" customHeight="1"/>
    <row r="4834" s="8" customFormat="1" ht="21" customHeight="1"/>
    <row r="4835" s="8" customFormat="1" ht="21" customHeight="1"/>
    <row r="4836" s="8" customFormat="1" ht="21" customHeight="1"/>
    <row r="4837" s="8" customFormat="1" ht="21" customHeight="1"/>
    <row r="4838" s="8" customFormat="1" ht="21" customHeight="1"/>
    <row r="4839" s="8" customFormat="1" ht="21" customHeight="1"/>
    <row r="4840" s="8" customFormat="1" ht="21" customHeight="1"/>
    <row r="4841" s="8" customFormat="1" ht="21" customHeight="1"/>
    <row r="4842" s="8" customFormat="1" ht="21" customHeight="1"/>
    <row r="4843" s="8" customFormat="1" ht="21" customHeight="1"/>
    <row r="4844" s="8" customFormat="1" ht="21" customHeight="1"/>
    <row r="4845" s="8" customFormat="1" ht="21" customHeight="1"/>
    <row r="4846" s="8" customFormat="1" ht="21" customHeight="1"/>
    <row r="4847" s="8" customFormat="1" ht="21" customHeight="1"/>
    <row r="4848" s="8" customFormat="1" ht="21" customHeight="1"/>
    <row r="4849" s="8" customFormat="1" ht="21" customHeight="1"/>
    <row r="4850" s="8" customFormat="1" ht="21" customHeight="1"/>
    <row r="4851" s="8" customFormat="1" ht="21" customHeight="1"/>
    <row r="4852" s="8" customFormat="1" ht="21" customHeight="1"/>
    <row r="4853" s="8" customFormat="1" ht="21" customHeight="1"/>
    <row r="4854" s="8" customFormat="1" ht="21" customHeight="1"/>
    <row r="4855" s="8" customFormat="1" ht="21" customHeight="1"/>
    <row r="4856" s="8" customFormat="1" ht="21" customHeight="1"/>
    <row r="4857" s="8" customFormat="1" ht="21" customHeight="1"/>
    <row r="4858" s="8" customFormat="1" ht="21" customHeight="1"/>
    <row r="4859" s="8" customFormat="1" ht="21" customHeight="1"/>
    <row r="4860" s="8" customFormat="1" ht="21" customHeight="1"/>
    <row r="4861" s="8" customFormat="1" ht="21" customHeight="1"/>
    <row r="4862" s="8" customFormat="1" ht="21" customHeight="1"/>
    <row r="4863" s="8" customFormat="1" ht="21" customHeight="1"/>
    <row r="4864" s="8" customFormat="1" ht="21" customHeight="1"/>
    <row r="4865" s="8" customFormat="1" ht="21" customHeight="1"/>
    <row r="4866" s="8" customFormat="1" ht="21" customHeight="1"/>
    <row r="4867" s="8" customFormat="1" ht="21" customHeight="1"/>
    <row r="4868" s="8" customFormat="1" ht="21" customHeight="1"/>
    <row r="4869" s="8" customFormat="1" ht="21" customHeight="1"/>
    <row r="4870" s="8" customFormat="1" ht="21" customHeight="1"/>
    <row r="4871" s="8" customFormat="1" ht="21" customHeight="1"/>
    <row r="4872" s="8" customFormat="1" ht="21" customHeight="1"/>
    <row r="4873" s="8" customFormat="1" ht="21" customHeight="1"/>
    <row r="4874" s="8" customFormat="1" ht="21" customHeight="1"/>
    <row r="4875" s="8" customFormat="1" ht="21" customHeight="1"/>
    <row r="4876" s="8" customFormat="1" ht="21" customHeight="1"/>
    <row r="4877" s="8" customFormat="1" ht="21" customHeight="1"/>
    <row r="4878" s="8" customFormat="1" ht="21" customHeight="1"/>
    <row r="4879" s="8" customFormat="1" ht="21" customHeight="1"/>
    <row r="4880" s="8" customFormat="1" ht="21" customHeight="1"/>
    <row r="4881" s="8" customFormat="1" ht="21" customHeight="1"/>
    <row r="4882" s="8" customFormat="1" ht="21" customHeight="1"/>
    <row r="4883" s="8" customFormat="1" ht="21" customHeight="1"/>
    <row r="4884" s="8" customFormat="1" ht="21" customHeight="1"/>
    <row r="4885" s="8" customFormat="1" ht="21" customHeight="1"/>
    <row r="4886" s="8" customFormat="1" ht="21" customHeight="1"/>
    <row r="4887" s="8" customFormat="1" ht="21" customHeight="1"/>
    <row r="4888" s="8" customFormat="1" ht="21" customHeight="1"/>
    <row r="4889" s="8" customFormat="1" ht="21" customHeight="1"/>
    <row r="4890" s="8" customFormat="1" ht="21" customHeight="1"/>
    <row r="4891" s="8" customFormat="1" ht="21" customHeight="1"/>
    <row r="4892" s="8" customFormat="1" ht="21" customHeight="1"/>
    <row r="4893" s="8" customFormat="1" ht="21" customHeight="1"/>
    <row r="4894" s="8" customFormat="1" ht="21" customHeight="1"/>
    <row r="4895" s="8" customFormat="1" ht="21" customHeight="1"/>
    <row r="4896" s="8" customFormat="1" ht="21" customHeight="1"/>
    <row r="4897" s="8" customFormat="1" ht="21" customHeight="1"/>
    <row r="4898" s="8" customFormat="1" ht="21" customHeight="1"/>
    <row r="4899" s="8" customFormat="1" ht="21" customHeight="1"/>
    <row r="4900" s="8" customFormat="1" ht="21" customHeight="1"/>
    <row r="4901" s="8" customFormat="1" ht="21" customHeight="1"/>
    <row r="4902" s="8" customFormat="1" ht="21" customHeight="1"/>
    <row r="4903" s="8" customFormat="1" ht="21" customHeight="1"/>
    <row r="4904" s="8" customFormat="1" ht="21" customHeight="1"/>
    <row r="4905" s="8" customFormat="1" ht="21" customHeight="1"/>
    <row r="4906" s="8" customFormat="1" ht="21" customHeight="1"/>
    <row r="4907" s="8" customFormat="1" ht="21" customHeight="1"/>
    <row r="4908" s="8" customFormat="1" ht="21" customHeight="1"/>
    <row r="4909" s="8" customFormat="1" ht="21" customHeight="1"/>
    <row r="4910" s="8" customFormat="1" ht="21" customHeight="1"/>
    <row r="4911" s="8" customFormat="1" ht="21" customHeight="1"/>
    <row r="4912" s="8" customFormat="1" ht="21" customHeight="1"/>
    <row r="4913" s="8" customFormat="1" ht="21" customHeight="1"/>
    <row r="4914" s="8" customFormat="1" ht="21" customHeight="1"/>
    <row r="4915" s="8" customFormat="1" ht="21" customHeight="1"/>
    <row r="4916" s="8" customFormat="1" ht="21" customHeight="1"/>
    <row r="4917" s="8" customFormat="1" ht="21" customHeight="1"/>
    <row r="4918" s="8" customFormat="1" ht="21" customHeight="1"/>
    <row r="4919" s="8" customFormat="1" ht="21" customHeight="1"/>
    <row r="4920" s="8" customFormat="1" ht="21" customHeight="1"/>
    <row r="4921" s="8" customFormat="1" ht="21" customHeight="1"/>
    <row r="4922" s="8" customFormat="1" ht="21" customHeight="1"/>
    <row r="4923" s="8" customFormat="1" ht="21" customHeight="1"/>
    <row r="4924" s="8" customFormat="1" ht="21" customHeight="1"/>
    <row r="4925" s="8" customFormat="1" ht="21" customHeight="1"/>
    <row r="4926" s="8" customFormat="1" ht="21" customHeight="1"/>
    <row r="4927" s="8" customFormat="1" ht="21" customHeight="1"/>
    <row r="4928" s="8" customFormat="1" ht="21" customHeight="1"/>
    <row r="4929" s="8" customFormat="1" ht="21" customHeight="1"/>
    <row r="4930" s="8" customFormat="1" ht="21" customHeight="1"/>
    <row r="4931" s="8" customFormat="1" ht="21" customHeight="1"/>
    <row r="4932" s="8" customFormat="1" ht="21" customHeight="1"/>
    <row r="4933" s="8" customFormat="1" ht="21" customHeight="1"/>
    <row r="4934" s="8" customFormat="1" ht="21" customHeight="1"/>
    <row r="4935" s="8" customFormat="1" ht="21" customHeight="1"/>
    <row r="4936" s="8" customFormat="1" ht="21" customHeight="1"/>
    <row r="4937" s="8" customFormat="1" ht="21" customHeight="1"/>
    <row r="4938" s="8" customFormat="1" ht="21" customHeight="1"/>
    <row r="4939" s="8" customFormat="1" ht="21" customHeight="1"/>
    <row r="4940" s="8" customFormat="1" ht="21" customHeight="1"/>
    <row r="4941" s="8" customFormat="1" ht="21" customHeight="1"/>
    <row r="4942" s="8" customFormat="1" ht="21" customHeight="1"/>
    <row r="4943" s="8" customFormat="1" ht="21" customHeight="1"/>
    <row r="4944" s="8" customFormat="1" ht="21" customHeight="1"/>
    <row r="4945" s="8" customFormat="1" ht="21" customHeight="1"/>
    <row r="4946" s="8" customFormat="1" ht="21" customHeight="1"/>
    <row r="4947" s="8" customFormat="1" ht="21" customHeight="1"/>
    <row r="4948" s="8" customFormat="1" ht="21" customHeight="1"/>
    <row r="4949" s="8" customFormat="1" ht="21" customHeight="1"/>
    <row r="4950" s="8" customFormat="1" ht="21" customHeight="1"/>
    <row r="4951" s="8" customFormat="1" ht="21" customHeight="1"/>
    <row r="4952" s="8" customFormat="1" ht="21" customHeight="1"/>
    <row r="4953" s="8" customFormat="1" ht="21" customHeight="1"/>
    <row r="4954" s="8" customFormat="1" ht="21" customHeight="1"/>
    <row r="4955" s="8" customFormat="1" ht="21" customHeight="1"/>
    <row r="4956" s="8" customFormat="1" ht="21" customHeight="1"/>
    <row r="4957" s="8" customFormat="1" ht="21" customHeight="1"/>
    <row r="4958" s="8" customFormat="1" ht="21" customHeight="1"/>
    <row r="4959" s="8" customFormat="1" ht="21" customHeight="1"/>
    <row r="4960" s="8" customFormat="1" ht="21" customHeight="1"/>
    <row r="4961" s="8" customFormat="1" ht="21" customHeight="1"/>
    <row r="4962" s="8" customFormat="1" ht="21" customHeight="1"/>
    <row r="4963" s="8" customFormat="1" ht="21" customHeight="1"/>
    <row r="4964" s="8" customFormat="1" ht="21" customHeight="1"/>
    <row r="4965" s="8" customFormat="1" ht="21" customHeight="1"/>
    <row r="4966" s="8" customFormat="1" ht="21" customHeight="1"/>
    <row r="4967" s="8" customFormat="1" ht="21" customHeight="1"/>
    <row r="4968" s="8" customFormat="1" ht="21" customHeight="1"/>
    <row r="4969" s="8" customFormat="1" ht="21" customHeight="1"/>
    <row r="4970" s="8" customFormat="1" ht="21" customHeight="1"/>
    <row r="4971" s="8" customFormat="1" ht="21" customHeight="1"/>
    <row r="4972" s="8" customFormat="1" ht="21" customHeight="1"/>
    <row r="4973" s="8" customFormat="1" ht="21" customHeight="1"/>
    <row r="4974" s="8" customFormat="1" ht="21" customHeight="1"/>
    <row r="4975" s="8" customFormat="1" ht="21" customHeight="1"/>
    <row r="4976" s="8" customFormat="1" ht="21" customHeight="1"/>
    <row r="4977" s="8" customFormat="1" ht="21" customHeight="1"/>
    <row r="4978" s="8" customFormat="1" ht="21" customHeight="1"/>
    <row r="4979" s="8" customFormat="1" ht="21" customHeight="1"/>
    <row r="4980" s="8" customFormat="1" ht="21" customHeight="1"/>
    <row r="4981" s="8" customFormat="1" ht="21" customHeight="1"/>
    <row r="4982" s="8" customFormat="1" ht="21" customHeight="1"/>
    <row r="4983" s="8" customFormat="1" ht="21" customHeight="1"/>
    <row r="4984" s="8" customFormat="1" ht="21" customHeight="1"/>
    <row r="4985" s="8" customFormat="1" ht="21" customHeight="1"/>
    <row r="4986" s="8" customFormat="1" ht="21" customHeight="1"/>
    <row r="4987" s="8" customFormat="1" ht="21" customHeight="1"/>
    <row r="4988" s="8" customFormat="1" ht="21" customHeight="1"/>
    <row r="4989" s="8" customFormat="1" ht="21" customHeight="1"/>
    <row r="4990" s="8" customFormat="1" ht="21" customHeight="1"/>
    <row r="4991" s="8" customFormat="1" ht="21" customHeight="1"/>
    <row r="4992" s="8" customFormat="1" ht="21" customHeight="1"/>
    <row r="4993" s="8" customFormat="1" ht="21" customHeight="1"/>
    <row r="4994" s="8" customFormat="1" ht="21" customHeight="1"/>
    <row r="4995" s="8" customFormat="1" ht="21" customHeight="1"/>
    <row r="4996" s="8" customFormat="1" ht="21" customHeight="1"/>
    <row r="4997" s="8" customFormat="1" ht="21" customHeight="1"/>
    <row r="4998" s="8" customFormat="1" ht="21" customHeight="1"/>
    <row r="4999" s="8" customFormat="1" ht="21" customHeight="1"/>
    <row r="5000" s="8" customFormat="1" ht="21" customHeight="1"/>
    <row r="5001" s="8" customFormat="1" ht="21" customHeight="1"/>
    <row r="5002" s="8" customFormat="1" ht="21" customHeight="1"/>
    <row r="5003" s="8" customFormat="1" ht="21" customHeight="1"/>
    <row r="5004" s="8" customFormat="1" ht="21" customHeight="1"/>
    <row r="5005" s="8" customFormat="1" ht="21" customHeight="1"/>
    <row r="5006" s="8" customFormat="1" ht="21" customHeight="1"/>
    <row r="5007" s="8" customFormat="1" ht="21" customHeight="1"/>
    <row r="5008" s="8" customFormat="1" ht="21" customHeight="1"/>
    <row r="5009" s="8" customFormat="1" ht="21" customHeight="1"/>
    <row r="5010" s="8" customFormat="1" ht="21" customHeight="1"/>
    <row r="5011" s="8" customFormat="1" ht="21" customHeight="1"/>
  </sheetData>
  <sheetProtection formatCells="0" formatColumns="0" formatRows="0"/>
  <mergeCells count="804">
    <mergeCell ref="AC9:AM9"/>
    <mergeCell ref="H60:L60"/>
    <mergeCell ref="H61:L61"/>
    <mergeCell ref="M59:AM59"/>
    <mergeCell ref="M60:AM60"/>
    <mergeCell ref="M61:AM61"/>
    <mergeCell ref="H35:AM35"/>
    <mergeCell ref="H37:AM37"/>
    <mergeCell ref="M50:AM50"/>
    <mergeCell ref="H51:L51"/>
    <mergeCell ref="I8:R8"/>
    <mergeCell ref="I9:R9"/>
    <mergeCell ref="S8:AB8"/>
    <mergeCell ref="S9:AB9"/>
    <mergeCell ref="AC8:AM8"/>
    <mergeCell ref="A38:G38"/>
    <mergeCell ref="H28:AM28"/>
    <mergeCell ref="H32:AM32"/>
    <mergeCell ref="H33:AM33"/>
    <mergeCell ref="H34:AM34"/>
    <mergeCell ref="A39:G39"/>
    <mergeCell ref="H38:AM38"/>
    <mergeCell ref="H39:AM39"/>
    <mergeCell ref="A70:G72"/>
    <mergeCell ref="H70:AA70"/>
    <mergeCell ref="AB70:AI72"/>
    <mergeCell ref="AJ70:AM72"/>
    <mergeCell ref="H71:AA71"/>
    <mergeCell ref="H59:L59"/>
    <mergeCell ref="M51:AM51"/>
    <mergeCell ref="A1:K1"/>
    <mergeCell ref="AB7:AH7"/>
    <mergeCell ref="A17:H17"/>
    <mergeCell ref="A6:AM6"/>
    <mergeCell ref="I16:AM16"/>
    <mergeCell ref="I17:AM17"/>
    <mergeCell ref="A7:H7"/>
    <mergeCell ref="A4:AM4"/>
    <mergeCell ref="A5:AM5"/>
    <mergeCell ref="O7:U7"/>
    <mergeCell ref="AI7:AM7"/>
    <mergeCell ref="I14:AM14"/>
    <mergeCell ref="I15:AM15"/>
    <mergeCell ref="A47:G62"/>
    <mergeCell ref="H55:L56"/>
    <mergeCell ref="A27:AM27"/>
    <mergeCell ref="A19:G20"/>
    <mergeCell ref="A32:G37"/>
    <mergeCell ref="H36:AM36"/>
    <mergeCell ref="M40:AM40"/>
    <mergeCell ref="A215:G215"/>
    <mergeCell ref="P215:W215"/>
    <mergeCell ref="X215:AE215"/>
    <mergeCell ref="AF227:AM228"/>
    <mergeCell ref="AF215:AM215"/>
    <mergeCell ref="AF224:AM224"/>
    <mergeCell ref="AF221:AM221"/>
    <mergeCell ref="P219:W219"/>
    <mergeCell ref="X222:AE222"/>
    <mergeCell ref="AF222:AM222"/>
    <mergeCell ref="H230:O230"/>
    <mergeCell ref="P230:W230"/>
    <mergeCell ref="X230:AE230"/>
    <mergeCell ref="AF230:AM230"/>
    <mergeCell ref="A74:G77"/>
    <mergeCell ref="H77:AM77"/>
    <mergeCell ref="A82:G85"/>
    <mergeCell ref="A78:G81"/>
    <mergeCell ref="H79:AM79"/>
    <mergeCell ref="H114:AM114"/>
    <mergeCell ref="V87:W87"/>
    <mergeCell ref="H113:M113"/>
    <mergeCell ref="M134:U134"/>
    <mergeCell ref="AG106:AM106"/>
    <mergeCell ref="V134:AD134"/>
    <mergeCell ref="AE134:AM134"/>
    <mergeCell ref="AE133:AM133"/>
    <mergeCell ref="V135:AD135"/>
    <mergeCell ref="N119:AM119"/>
    <mergeCell ref="Z123:AF124"/>
    <mergeCell ref="AF234:AM234"/>
    <mergeCell ref="M125:S125"/>
    <mergeCell ref="H233:O233"/>
    <mergeCell ref="P233:W233"/>
    <mergeCell ref="X233:AE233"/>
    <mergeCell ref="V152:AD152"/>
    <mergeCell ref="Z148:AD148"/>
    <mergeCell ref="V155:AD155"/>
    <mergeCell ref="M143:R143"/>
    <mergeCell ref="P227:W228"/>
    <mergeCell ref="H215:O215"/>
    <mergeCell ref="AF220:AM220"/>
    <mergeCell ref="X227:AE228"/>
    <mergeCell ref="AD159:AH159"/>
    <mergeCell ref="P224:W224"/>
    <mergeCell ref="X224:AE224"/>
    <mergeCell ref="P223:W223"/>
    <mergeCell ref="X223:AE223"/>
    <mergeCell ref="P217:W217"/>
    <mergeCell ref="AF235:AM235"/>
    <mergeCell ref="P234:W234"/>
    <mergeCell ref="X231:AE231"/>
    <mergeCell ref="AF233:AM233"/>
    <mergeCell ref="AF232:AM232"/>
    <mergeCell ref="A236:G236"/>
    <mergeCell ref="H236:O236"/>
    <mergeCell ref="P236:W236"/>
    <mergeCell ref="X236:AE236"/>
    <mergeCell ref="AF236:AM236"/>
    <mergeCell ref="A234:G234"/>
    <mergeCell ref="H234:O234"/>
    <mergeCell ref="A235:G235"/>
    <mergeCell ref="A232:G232"/>
    <mergeCell ref="H232:O232"/>
    <mergeCell ref="P232:W232"/>
    <mergeCell ref="X232:AE232"/>
    <mergeCell ref="X234:AE234"/>
    <mergeCell ref="H235:O235"/>
    <mergeCell ref="P235:W235"/>
    <mergeCell ref="X235:AE235"/>
    <mergeCell ref="A233:G233"/>
    <mergeCell ref="A229:G229"/>
    <mergeCell ref="H229:O229"/>
    <mergeCell ref="P229:W229"/>
    <mergeCell ref="X229:AE229"/>
    <mergeCell ref="AF229:AM229"/>
    <mergeCell ref="A231:G231"/>
    <mergeCell ref="H231:O231"/>
    <mergeCell ref="P231:W231"/>
    <mergeCell ref="AF231:AM231"/>
    <mergeCell ref="A230:G230"/>
    <mergeCell ref="A225:G226"/>
    <mergeCell ref="H225:O226"/>
    <mergeCell ref="P225:W226"/>
    <mergeCell ref="X225:AE226"/>
    <mergeCell ref="AF225:AM226"/>
    <mergeCell ref="H227:O228"/>
    <mergeCell ref="A227:G227"/>
    <mergeCell ref="A228:G228"/>
    <mergeCell ref="H219:O219"/>
    <mergeCell ref="H223:O223"/>
    <mergeCell ref="A223:G223"/>
    <mergeCell ref="AF223:AM223"/>
    <mergeCell ref="A224:G224"/>
    <mergeCell ref="H224:O224"/>
    <mergeCell ref="A222:G222"/>
    <mergeCell ref="H222:O222"/>
    <mergeCell ref="P222:W222"/>
    <mergeCell ref="A221:G221"/>
    <mergeCell ref="H221:O221"/>
    <mergeCell ref="P221:W221"/>
    <mergeCell ref="X221:AE221"/>
    <mergeCell ref="A219:G219"/>
    <mergeCell ref="AF219:AM219"/>
    <mergeCell ref="A220:G220"/>
    <mergeCell ref="X220:AE220"/>
    <mergeCell ref="X219:AE219"/>
    <mergeCell ref="H220:O220"/>
    <mergeCell ref="P220:W220"/>
    <mergeCell ref="V132:AD132"/>
    <mergeCell ref="M131:U131"/>
    <mergeCell ref="T125:Y125"/>
    <mergeCell ref="Z125:AF125"/>
    <mergeCell ref="V131:AD131"/>
    <mergeCell ref="AE131:AM131"/>
    <mergeCell ref="T128:AM128"/>
    <mergeCell ref="AG125:AM125"/>
    <mergeCell ref="T127:AM127"/>
    <mergeCell ref="H118:M118"/>
    <mergeCell ref="H111:M111"/>
    <mergeCell ref="N111:AM111"/>
    <mergeCell ref="N109:AM109"/>
    <mergeCell ref="N113:AM113"/>
    <mergeCell ref="N112:AM112"/>
    <mergeCell ref="H93:AM93"/>
    <mergeCell ref="H97:L97"/>
    <mergeCell ref="X102:AF102"/>
    <mergeCell ref="H106:M106"/>
    <mergeCell ref="N105:AM105"/>
    <mergeCell ref="H99:AB99"/>
    <mergeCell ref="X103:AF103"/>
    <mergeCell ref="AG102:AM102"/>
    <mergeCell ref="H96:L96"/>
    <mergeCell ref="AL95:AM95"/>
    <mergeCell ref="AC95:AK95"/>
    <mergeCell ref="H102:M102"/>
    <mergeCell ref="A86:G86"/>
    <mergeCell ref="H95:L95"/>
    <mergeCell ref="M89:AM89"/>
    <mergeCell ref="H91:AB91"/>
    <mergeCell ref="AL88:AM88"/>
    <mergeCell ref="X94:AM94"/>
    <mergeCell ref="N102:W102"/>
    <mergeCell ref="M97:AM97"/>
    <mergeCell ref="H100:AM100"/>
    <mergeCell ref="V94:W94"/>
    <mergeCell ref="H92:AB92"/>
    <mergeCell ref="H90:L90"/>
    <mergeCell ref="AC92:AM92"/>
    <mergeCell ref="M96:AM96"/>
    <mergeCell ref="V95:W95"/>
    <mergeCell ref="M95:U95"/>
    <mergeCell ref="M88:U88"/>
    <mergeCell ref="M90:AM90"/>
    <mergeCell ref="X43:AE43"/>
    <mergeCell ref="Q86:U86"/>
    <mergeCell ref="V86:Z86"/>
    <mergeCell ref="H80:AM80"/>
    <mergeCell ref="H88:L88"/>
    <mergeCell ref="V88:W88"/>
    <mergeCell ref="H72:AA72"/>
    <mergeCell ref="H50:L50"/>
    <mergeCell ref="H76:AM76"/>
    <mergeCell ref="H45:L45"/>
    <mergeCell ref="AF54:AM54"/>
    <mergeCell ref="H43:L43"/>
    <mergeCell ref="M43:W43"/>
    <mergeCell ref="M41:AM41"/>
    <mergeCell ref="M42:AM42"/>
    <mergeCell ref="H46:L46"/>
    <mergeCell ref="AF45:AM45"/>
    <mergeCell ref="AF46:AM46"/>
    <mergeCell ref="A135:L135"/>
    <mergeCell ref="M135:U135"/>
    <mergeCell ref="S141:W141"/>
    <mergeCell ref="A23:G26"/>
    <mergeCell ref="T129:AM129"/>
    <mergeCell ref="N116:AM116"/>
    <mergeCell ref="H82:AM82"/>
    <mergeCell ref="H85:AM85"/>
    <mergeCell ref="H89:L89"/>
    <mergeCell ref="H23:AM23"/>
    <mergeCell ref="H123:L124"/>
    <mergeCell ref="A139:E139"/>
    <mergeCell ref="A123:G124"/>
    <mergeCell ref="M123:S124"/>
    <mergeCell ref="H112:M112"/>
    <mergeCell ref="A121:AM121"/>
    <mergeCell ref="H119:M119"/>
    <mergeCell ref="A108:G120"/>
    <mergeCell ref="H116:M116"/>
    <mergeCell ref="A125:G125"/>
    <mergeCell ref="M141:R141"/>
    <mergeCell ref="A137:L137"/>
    <mergeCell ref="AE132:AM132"/>
    <mergeCell ref="P139:T139"/>
    <mergeCell ref="K139:O139"/>
    <mergeCell ref="AE135:AM135"/>
    <mergeCell ref="Z139:AD139"/>
    <mergeCell ref="AE139:AJ139"/>
    <mergeCell ref="AK139:AM139"/>
    <mergeCell ref="F139:J139"/>
    <mergeCell ref="AF212:AM213"/>
    <mergeCell ref="P206:W206"/>
    <mergeCell ref="X207:AE207"/>
    <mergeCell ref="AF211:AM211"/>
    <mergeCell ref="A211:G211"/>
    <mergeCell ref="H211:O211"/>
    <mergeCell ref="H207:O207"/>
    <mergeCell ref="P207:W207"/>
    <mergeCell ref="H209:O209"/>
    <mergeCell ref="X212:AE213"/>
    <mergeCell ref="X205:AE205"/>
    <mergeCell ref="H201:O201"/>
    <mergeCell ref="P202:W202"/>
    <mergeCell ref="X209:AE209"/>
    <mergeCell ref="P209:W209"/>
    <mergeCell ref="H208:O208"/>
    <mergeCell ref="P201:W201"/>
    <mergeCell ref="A142:L142"/>
    <mergeCell ref="A143:L143"/>
    <mergeCell ref="P148:T148"/>
    <mergeCell ref="X143:AM143"/>
    <mergeCell ref="X144:AM144"/>
    <mergeCell ref="A144:L144"/>
    <mergeCell ref="S143:W143"/>
    <mergeCell ref="A146:L146"/>
    <mergeCell ref="X145:AM145"/>
    <mergeCell ref="M145:R145"/>
    <mergeCell ref="AI161:AM161"/>
    <mergeCell ref="AI164:AM164"/>
    <mergeCell ref="M155:U155"/>
    <mergeCell ref="M161:R161"/>
    <mergeCell ref="S164:W164"/>
    <mergeCell ref="X142:AM142"/>
    <mergeCell ref="M146:R146"/>
    <mergeCell ref="AE151:AM151"/>
    <mergeCell ref="AE155:AM155"/>
    <mergeCell ref="S144:W144"/>
    <mergeCell ref="U278:AA278"/>
    <mergeCell ref="AC99:AM99"/>
    <mergeCell ref="H104:AM104"/>
    <mergeCell ref="H110:M110"/>
    <mergeCell ref="H109:M109"/>
    <mergeCell ref="N110:AM110"/>
    <mergeCell ref="H108:AM108"/>
    <mergeCell ref="X200:AE200"/>
    <mergeCell ref="H204:O204"/>
    <mergeCell ref="M151:U151"/>
    <mergeCell ref="AB278:AM278"/>
    <mergeCell ref="A134:L134"/>
    <mergeCell ref="AI163:AM163"/>
    <mergeCell ref="U277:AA277"/>
    <mergeCell ref="A214:G214"/>
    <mergeCell ref="H214:O214"/>
    <mergeCell ref="P214:W214"/>
    <mergeCell ref="P211:W211"/>
    <mergeCell ref="X208:AE208"/>
    <mergeCell ref="A212:G213"/>
    <mergeCell ref="A218:G218"/>
    <mergeCell ref="A217:G217"/>
    <mergeCell ref="AI165:AM165"/>
    <mergeCell ref="AK148:AM148"/>
    <mergeCell ref="A159:L159"/>
    <mergeCell ref="A216:G216"/>
    <mergeCell ref="A205:G205"/>
    <mergeCell ref="M166:R166"/>
    <mergeCell ref="U149:AD149"/>
    <mergeCell ref="M154:U154"/>
    <mergeCell ref="A275:AM275"/>
    <mergeCell ref="X217:AE217"/>
    <mergeCell ref="AB273:AM273"/>
    <mergeCell ref="AF217:AM217"/>
    <mergeCell ref="H218:O218"/>
    <mergeCell ref="P218:W218"/>
    <mergeCell ref="X218:AE218"/>
    <mergeCell ref="AF218:AM218"/>
    <mergeCell ref="AF237:AM237"/>
    <mergeCell ref="P238:W239"/>
    <mergeCell ref="A276:AM276"/>
    <mergeCell ref="A273:G273"/>
    <mergeCell ref="H274:AM274"/>
    <mergeCell ref="A274:G274"/>
    <mergeCell ref="H273:T273"/>
    <mergeCell ref="X238:AE239"/>
    <mergeCell ref="AF238:AM239"/>
    <mergeCell ref="A254:AM254"/>
    <mergeCell ref="A256:AM256"/>
    <mergeCell ref="A258:AM258"/>
    <mergeCell ref="U273:AA273"/>
    <mergeCell ref="H217:O217"/>
    <mergeCell ref="X214:AE214"/>
    <mergeCell ref="H238:O239"/>
    <mergeCell ref="M45:W45"/>
    <mergeCell ref="H74:AM74"/>
    <mergeCell ref="AC91:AM91"/>
    <mergeCell ref="H83:AM83"/>
    <mergeCell ref="H84:AM84"/>
    <mergeCell ref="AE149:AM149"/>
    <mergeCell ref="A73:AM73"/>
    <mergeCell ref="H101:M101"/>
    <mergeCell ref="AF52:AM52"/>
    <mergeCell ref="N101:AM101"/>
    <mergeCell ref="L86:P86"/>
    <mergeCell ref="AC88:AK88"/>
    <mergeCell ref="M63:AM63"/>
    <mergeCell ref="H78:AM78"/>
    <mergeCell ref="H81:AM81"/>
    <mergeCell ref="X95:AB95"/>
    <mergeCell ref="N106:W106"/>
    <mergeCell ref="H117:M117"/>
    <mergeCell ref="N118:AM118"/>
    <mergeCell ref="N117:AM117"/>
    <mergeCell ref="AG123:AM124"/>
    <mergeCell ref="AE136:AM136"/>
    <mergeCell ref="M133:U133"/>
    <mergeCell ref="A128:S128"/>
    <mergeCell ref="A129:S129"/>
    <mergeCell ref="V133:AD133"/>
    <mergeCell ref="H103:M103"/>
    <mergeCell ref="N103:W103"/>
    <mergeCell ref="AE152:AM152"/>
    <mergeCell ref="S142:W142"/>
    <mergeCell ref="A130:AM130"/>
    <mergeCell ref="A141:L141"/>
    <mergeCell ref="X146:AM146"/>
    <mergeCell ref="U139:Y139"/>
    <mergeCell ref="M132:U132"/>
    <mergeCell ref="U148:Y148"/>
    <mergeCell ref="S145:W145"/>
    <mergeCell ref="V154:AD154"/>
    <mergeCell ref="B150:AM150"/>
    <mergeCell ref="AE148:AJ148"/>
    <mergeCell ref="M144:R144"/>
    <mergeCell ref="F148:J148"/>
    <mergeCell ref="A145:L145"/>
    <mergeCell ref="A153:L153"/>
    <mergeCell ref="A154:L154"/>
    <mergeCell ref="K148:O148"/>
    <mergeCell ref="A204:G204"/>
    <mergeCell ref="H206:O206"/>
    <mergeCell ref="P203:W203"/>
    <mergeCell ref="A208:G208"/>
    <mergeCell ref="M184:Q184"/>
    <mergeCell ref="R183:U183"/>
    <mergeCell ref="R184:U184"/>
    <mergeCell ref="P200:W200"/>
    <mergeCell ref="H200:O200"/>
    <mergeCell ref="P197:W197"/>
    <mergeCell ref="H216:O216"/>
    <mergeCell ref="P216:W216"/>
    <mergeCell ref="P205:W205"/>
    <mergeCell ref="H203:O203"/>
    <mergeCell ref="AF201:AM201"/>
    <mergeCell ref="AF205:AM205"/>
    <mergeCell ref="AF204:AM204"/>
    <mergeCell ref="H202:O202"/>
    <mergeCell ref="X206:AE206"/>
    <mergeCell ref="AF209:AM209"/>
    <mergeCell ref="A209:G209"/>
    <mergeCell ref="P212:W213"/>
    <mergeCell ref="A206:G206"/>
    <mergeCell ref="X204:AE204"/>
    <mergeCell ref="P204:W204"/>
    <mergeCell ref="H212:O213"/>
    <mergeCell ref="H205:O205"/>
    <mergeCell ref="P208:W208"/>
    <mergeCell ref="X211:AE211"/>
    <mergeCell ref="A207:G207"/>
    <mergeCell ref="AF197:AM197"/>
    <mergeCell ref="H197:O197"/>
    <mergeCell ref="X202:AE202"/>
    <mergeCell ref="A197:G197"/>
    <mergeCell ref="A201:G201"/>
    <mergeCell ref="A203:G203"/>
    <mergeCell ref="X203:AE203"/>
    <mergeCell ref="AF200:AM200"/>
    <mergeCell ref="AF203:AM203"/>
    <mergeCell ref="H31:AM31"/>
    <mergeCell ref="A166:L166"/>
    <mergeCell ref="M169:AM169"/>
    <mergeCell ref="M170:AM170"/>
    <mergeCell ref="AI166:AM166"/>
    <mergeCell ref="S146:W146"/>
    <mergeCell ref="AE153:AM153"/>
    <mergeCell ref="A131:L131"/>
    <mergeCell ref="A148:E148"/>
    <mergeCell ref="M165:R165"/>
    <mergeCell ref="AF240:AM240"/>
    <mergeCell ref="A238:G239"/>
    <mergeCell ref="A40:G46"/>
    <mergeCell ref="M46:W46"/>
    <mergeCell ref="H44:L44"/>
    <mergeCell ref="M44:W44"/>
    <mergeCell ref="X52:AE52"/>
    <mergeCell ref="X46:AE46"/>
    <mergeCell ref="AF43:AM43"/>
    <mergeCell ref="A181:L181"/>
    <mergeCell ref="A187:L187"/>
    <mergeCell ref="A188:L188"/>
    <mergeCell ref="A189:L189"/>
    <mergeCell ref="X197:AE197"/>
    <mergeCell ref="A240:G240"/>
    <mergeCell ref="H240:O240"/>
    <mergeCell ref="P240:W240"/>
    <mergeCell ref="X240:AE240"/>
    <mergeCell ref="A202:G202"/>
    <mergeCell ref="A195:AM195"/>
    <mergeCell ref="AF206:AM206"/>
    <mergeCell ref="X198:AE199"/>
    <mergeCell ref="AF207:AM207"/>
    <mergeCell ref="X237:AE237"/>
    <mergeCell ref="X201:AE201"/>
    <mergeCell ref="X216:AE216"/>
    <mergeCell ref="AF216:AM216"/>
    <mergeCell ref="AF202:AM202"/>
    <mergeCell ref="AF198:AM199"/>
    <mergeCell ref="AF208:AM208"/>
    <mergeCell ref="AF214:AM214"/>
    <mergeCell ref="M174:AM174"/>
    <mergeCell ref="AE86:AI86"/>
    <mergeCell ref="AC98:AM98"/>
    <mergeCell ref="H98:AB98"/>
    <mergeCell ref="H94:L94"/>
    <mergeCell ref="X88:AB88"/>
    <mergeCell ref="X141:AM141"/>
    <mergeCell ref="H198:O199"/>
    <mergeCell ref="A155:L155"/>
    <mergeCell ref="A177:L177"/>
    <mergeCell ref="A169:L171"/>
    <mergeCell ref="A168:L168"/>
    <mergeCell ref="M168:U168"/>
    <mergeCell ref="M171:AM171"/>
    <mergeCell ref="AG168:AM168"/>
    <mergeCell ref="AJ175:AM176"/>
    <mergeCell ref="M177:Q177"/>
    <mergeCell ref="S166:W166"/>
    <mergeCell ref="A173:AM173"/>
    <mergeCell ref="A186:L186"/>
    <mergeCell ref="A182:L182"/>
    <mergeCell ref="S165:W165"/>
    <mergeCell ref="AD165:AH165"/>
    <mergeCell ref="R175:U176"/>
    <mergeCell ref="V175:Z176"/>
    <mergeCell ref="AA175:AD176"/>
    <mergeCell ref="AE175:AI176"/>
    <mergeCell ref="AD164:AH164"/>
    <mergeCell ref="A185:L185"/>
    <mergeCell ref="A165:L165"/>
    <mergeCell ref="V168:AF168"/>
    <mergeCell ref="X166:AC166"/>
    <mergeCell ref="AD166:AH166"/>
    <mergeCell ref="A183:L183"/>
    <mergeCell ref="A184:L184"/>
    <mergeCell ref="A180:L180"/>
    <mergeCell ref="A178:L178"/>
    <mergeCell ref="AD163:AH163"/>
    <mergeCell ref="M164:R164"/>
    <mergeCell ref="A174:L176"/>
    <mergeCell ref="A167:AM167"/>
    <mergeCell ref="X165:AC165"/>
    <mergeCell ref="X164:AC164"/>
    <mergeCell ref="S163:W163"/>
    <mergeCell ref="X163:AC163"/>
    <mergeCell ref="A163:L164"/>
    <mergeCell ref="M175:Q176"/>
    <mergeCell ref="X161:AC161"/>
    <mergeCell ref="S161:W161"/>
    <mergeCell ref="S158:W158"/>
    <mergeCell ref="A162:AM162"/>
    <mergeCell ref="AI160:AM160"/>
    <mergeCell ref="A161:L161"/>
    <mergeCell ref="M160:R160"/>
    <mergeCell ref="AI159:AM159"/>
    <mergeCell ref="AI158:AM158"/>
    <mergeCell ref="A160:L160"/>
    <mergeCell ref="M159:R159"/>
    <mergeCell ref="X160:AC160"/>
    <mergeCell ref="AE154:AM154"/>
    <mergeCell ref="AD157:AH157"/>
    <mergeCell ref="AD160:AH160"/>
    <mergeCell ref="M163:R163"/>
    <mergeCell ref="AD161:AH161"/>
    <mergeCell ref="X158:AC158"/>
    <mergeCell ref="M157:R157"/>
    <mergeCell ref="X157:AC157"/>
    <mergeCell ref="S160:W160"/>
    <mergeCell ref="M158:R158"/>
    <mergeCell ref="A151:L152"/>
    <mergeCell ref="A149:L149"/>
    <mergeCell ref="S159:W159"/>
    <mergeCell ref="V151:AD151"/>
    <mergeCell ref="X159:AC159"/>
    <mergeCell ref="M149:T149"/>
    <mergeCell ref="M152:U152"/>
    <mergeCell ref="S157:W157"/>
    <mergeCell ref="AD158:AH158"/>
    <mergeCell ref="M54:W54"/>
    <mergeCell ref="M64:AM64"/>
    <mergeCell ref="T123:Y124"/>
    <mergeCell ref="A101:G107"/>
    <mergeCell ref="A270:AM270"/>
    <mergeCell ref="A262:AM262"/>
    <mergeCell ref="A266:AM266"/>
    <mergeCell ref="A268:AM268"/>
    <mergeCell ref="A252:AM252"/>
    <mergeCell ref="H54:L54"/>
    <mergeCell ref="M66:W66"/>
    <mergeCell ref="H52:L52"/>
    <mergeCell ref="M52:W52"/>
    <mergeCell ref="M142:R142"/>
    <mergeCell ref="H40:L42"/>
    <mergeCell ref="A133:L133"/>
    <mergeCell ref="H125:L125"/>
    <mergeCell ref="A132:L132"/>
    <mergeCell ref="H63:L65"/>
    <mergeCell ref="A260:AM260"/>
    <mergeCell ref="A259:AM259"/>
    <mergeCell ref="A255:AM255"/>
    <mergeCell ref="X66:AE66"/>
    <mergeCell ref="AF66:AM66"/>
    <mergeCell ref="H67:L67"/>
    <mergeCell ref="M67:W67"/>
    <mergeCell ref="X67:AE67"/>
    <mergeCell ref="H66:L66"/>
    <mergeCell ref="A157:L158"/>
    <mergeCell ref="A28:G31"/>
    <mergeCell ref="H47:L49"/>
    <mergeCell ref="M47:AM47"/>
    <mergeCell ref="M48:AM48"/>
    <mergeCell ref="M49:AM49"/>
    <mergeCell ref="X44:AE44"/>
    <mergeCell ref="AF44:AM44"/>
    <mergeCell ref="X45:AE45"/>
    <mergeCell ref="H29:AM29"/>
    <mergeCell ref="H30:AM30"/>
    <mergeCell ref="M65:AM65"/>
    <mergeCell ref="H53:L53"/>
    <mergeCell ref="M58:AM58"/>
    <mergeCell ref="H57:L58"/>
    <mergeCell ref="H62:L62"/>
    <mergeCell ref="X54:AE54"/>
    <mergeCell ref="X53:AE53"/>
    <mergeCell ref="AF53:AM53"/>
    <mergeCell ref="M62:AM62"/>
    <mergeCell ref="M53:W53"/>
    <mergeCell ref="AA86:AD86"/>
    <mergeCell ref="A122:AM122"/>
    <mergeCell ref="H107:M107"/>
    <mergeCell ref="X107:AF107"/>
    <mergeCell ref="N107:W107"/>
    <mergeCell ref="H105:M105"/>
    <mergeCell ref="H115:M115"/>
    <mergeCell ref="A87:G100"/>
    <mergeCell ref="N115:AM115"/>
    <mergeCell ref="X87:AM87"/>
    <mergeCell ref="A63:G69"/>
    <mergeCell ref="AF67:AM67"/>
    <mergeCell ref="M94:U94"/>
    <mergeCell ref="M68:W68"/>
    <mergeCell ref="X68:AE68"/>
    <mergeCell ref="AF68:AM68"/>
    <mergeCell ref="H69:L69"/>
    <mergeCell ref="X69:AE69"/>
    <mergeCell ref="H87:L87"/>
    <mergeCell ref="AJ86:AM86"/>
    <mergeCell ref="A237:G237"/>
    <mergeCell ref="H237:O237"/>
    <mergeCell ref="A194:L194"/>
    <mergeCell ref="M194:U194"/>
    <mergeCell ref="A190:L193"/>
    <mergeCell ref="P237:W237"/>
    <mergeCell ref="A198:G199"/>
    <mergeCell ref="A200:G200"/>
    <mergeCell ref="P198:W199"/>
    <mergeCell ref="A196:AM196"/>
    <mergeCell ref="A272:AM272"/>
    <mergeCell ref="A271:AM271"/>
    <mergeCell ref="A257:AM257"/>
    <mergeCell ref="H241:O241"/>
    <mergeCell ref="P241:W241"/>
    <mergeCell ref="A264:AM264"/>
    <mergeCell ref="AF241:AM241"/>
    <mergeCell ref="A243:G243"/>
    <mergeCell ref="H243:O243"/>
    <mergeCell ref="P243:W243"/>
    <mergeCell ref="AI157:AM157"/>
    <mergeCell ref="M153:U153"/>
    <mergeCell ref="V153:AD153"/>
    <mergeCell ref="X106:AF106"/>
    <mergeCell ref="H68:L68"/>
    <mergeCell ref="M87:U87"/>
    <mergeCell ref="M69:W69"/>
    <mergeCell ref="A136:L136"/>
    <mergeCell ref="M136:U136"/>
    <mergeCell ref="V136:AD136"/>
    <mergeCell ref="A241:G241"/>
    <mergeCell ref="X241:AE241"/>
    <mergeCell ref="AC19:AM19"/>
    <mergeCell ref="AC20:AM20"/>
    <mergeCell ref="AC21:AM21"/>
    <mergeCell ref="A10:H16"/>
    <mergeCell ref="I10:AM12"/>
    <mergeCell ref="AC22:AM22"/>
    <mergeCell ref="H19:U19"/>
    <mergeCell ref="H20:U20"/>
    <mergeCell ref="AF244:AM244"/>
    <mergeCell ref="I7:N7"/>
    <mergeCell ref="V7:AA7"/>
    <mergeCell ref="I13:AM13"/>
    <mergeCell ref="X242:AE242"/>
    <mergeCell ref="AF242:AM242"/>
    <mergeCell ref="H21:U21"/>
    <mergeCell ref="A18:AM18"/>
    <mergeCell ref="H22:U22"/>
    <mergeCell ref="V19:AB22"/>
    <mergeCell ref="AF245:AM245"/>
    <mergeCell ref="AF246:AM246"/>
    <mergeCell ref="X246:AE246"/>
    <mergeCell ref="AF243:AM243"/>
    <mergeCell ref="A242:G242"/>
    <mergeCell ref="H242:O242"/>
    <mergeCell ref="P242:W242"/>
    <mergeCell ref="A244:G244"/>
    <mergeCell ref="H244:O244"/>
    <mergeCell ref="P244:W244"/>
    <mergeCell ref="X243:AE243"/>
    <mergeCell ref="A247:G247"/>
    <mergeCell ref="H247:O247"/>
    <mergeCell ref="P247:W247"/>
    <mergeCell ref="A245:G245"/>
    <mergeCell ref="H245:O245"/>
    <mergeCell ref="P245:W245"/>
    <mergeCell ref="X245:AE245"/>
    <mergeCell ref="X244:AE244"/>
    <mergeCell ref="AF247:AM247"/>
    <mergeCell ref="A246:G246"/>
    <mergeCell ref="H246:O246"/>
    <mergeCell ref="P246:W246"/>
    <mergeCell ref="AG194:AN194"/>
    <mergeCell ref="A248:G248"/>
    <mergeCell ref="H248:O248"/>
    <mergeCell ref="P248:W248"/>
    <mergeCell ref="X248:AE248"/>
    <mergeCell ref="AF248:AM248"/>
    <mergeCell ref="H24:AM24"/>
    <mergeCell ref="V194:AF194"/>
    <mergeCell ref="H25:AM25"/>
    <mergeCell ref="H26:AM26"/>
    <mergeCell ref="H86:K86"/>
    <mergeCell ref="M57:AM57"/>
    <mergeCell ref="M55:AM55"/>
    <mergeCell ref="M56:AM56"/>
    <mergeCell ref="AF69:AM69"/>
    <mergeCell ref="H75:AM75"/>
    <mergeCell ref="A277:T277"/>
    <mergeCell ref="AF249:AM249"/>
    <mergeCell ref="X249:AE249"/>
    <mergeCell ref="A251:AM251"/>
    <mergeCell ref="A179:L179"/>
    <mergeCell ref="A249:G249"/>
    <mergeCell ref="H249:O249"/>
    <mergeCell ref="P249:W249"/>
    <mergeCell ref="M183:Q183"/>
    <mergeCell ref="X247:AE247"/>
    <mergeCell ref="A8:H9"/>
    <mergeCell ref="A278:T278"/>
    <mergeCell ref="AG103:AM103"/>
    <mergeCell ref="AG107:AM107"/>
    <mergeCell ref="M137:U137"/>
    <mergeCell ref="AE137:AM137"/>
    <mergeCell ref="V137:AD137"/>
    <mergeCell ref="A126:S127"/>
    <mergeCell ref="T126:AM126"/>
    <mergeCell ref="A250:AM250"/>
    <mergeCell ref="M178:Q178"/>
    <mergeCell ref="M179:Q179"/>
    <mergeCell ref="M180:Q180"/>
    <mergeCell ref="M181:Q181"/>
    <mergeCell ref="M182:Q182"/>
    <mergeCell ref="M185:Q185"/>
    <mergeCell ref="M186:Q186"/>
    <mergeCell ref="M187:Q187"/>
    <mergeCell ref="M188:Q188"/>
    <mergeCell ref="M189:Q189"/>
    <mergeCell ref="M190:Q193"/>
    <mergeCell ref="R177:U177"/>
    <mergeCell ref="R178:U178"/>
    <mergeCell ref="R179:U179"/>
    <mergeCell ref="R180:U180"/>
    <mergeCell ref="R181:U181"/>
    <mergeCell ref="R182:U182"/>
    <mergeCell ref="R185:U185"/>
    <mergeCell ref="R186:U186"/>
    <mergeCell ref="R187:U187"/>
    <mergeCell ref="R188:U188"/>
    <mergeCell ref="R189:U189"/>
    <mergeCell ref="R190:U193"/>
    <mergeCell ref="V177:Z177"/>
    <mergeCell ref="V178:Z178"/>
    <mergeCell ref="V179:Z179"/>
    <mergeCell ref="V180:Z180"/>
    <mergeCell ref="V181:Z181"/>
    <mergeCell ref="V182:Z182"/>
    <mergeCell ref="V183:Z183"/>
    <mergeCell ref="V184:Z184"/>
    <mergeCell ref="V185:Z185"/>
    <mergeCell ref="V186:Z186"/>
    <mergeCell ref="V187:Z187"/>
    <mergeCell ref="V188:Z188"/>
    <mergeCell ref="V189:Z189"/>
    <mergeCell ref="V190:Z193"/>
    <mergeCell ref="AA177:AD177"/>
    <mergeCell ref="AA178:AD178"/>
    <mergeCell ref="AA179:AD179"/>
    <mergeCell ref="AA180:AD180"/>
    <mergeCell ref="AA181:AD181"/>
    <mergeCell ref="AA182:AD182"/>
    <mergeCell ref="AA183:AD183"/>
    <mergeCell ref="AA184:AD184"/>
    <mergeCell ref="AA185:AD185"/>
    <mergeCell ref="AA186:AD186"/>
    <mergeCell ref="AA187:AD187"/>
    <mergeCell ref="AA188:AD188"/>
    <mergeCell ref="AA189:AD189"/>
    <mergeCell ref="AA190:AD193"/>
    <mergeCell ref="AE177:AI177"/>
    <mergeCell ref="AE178:AI178"/>
    <mergeCell ref="AE179:AI179"/>
    <mergeCell ref="AE180:AI180"/>
    <mergeCell ref="AE181:AI181"/>
    <mergeCell ref="AE182:AI182"/>
    <mergeCell ref="AE183:AI183"/>
    <mergeCell ref="AJ183:AM183"/>
    <mergeCell ref="AJ184:AM184"/>
    <mergeCell ref="AJ185:AM185"/>
    <mergeCell ref="AE184:AI184"/>
    <mergeCell ref="AE185:AI185"/>
    <mergeCell ref="AE186:AI186"/>
    <mergeCell ref="AJ177:AM177"/>
    <mergeCell ref="AJ178:AM178"/>
    <mergeCell ref="AJ179:AM179"/>
    <mergeCell ref="AJ180:AM180"/>
    <mergeCell ref="AJ181:AM181"/>
    <mergeCell ref="AJ182:AM182"/>
    <mergeCell ref="AJ186:AM186"/>
    <mergeCell ref="AJ187:AM187"/>
    <mergeCell ref="AJ188:AM188"/>
    <mergeCell ref="AJ189:AM189"/>
    <mergeCell ref="AJ190:AM193"/>
    <mergeCell ref="AE190:AI193"/>
    <mergeCell ref="AE187:AI187"/>
    <mergeCell ref="AE188:AI188"/>
    <mergeCell ref="AE189:AI189"/>
  </mergeCells>
  <dataValidations count="2">
    <dataValidation type="list" allowBlank="1" showInputMessage="1" showErrorMessage="1" sqref="H232:AM232">
      <formula1>$AO$202:$AO$204</formula1>
    </dataValidation>
    <dataValidation type="list" allowBlank="1" showInputMessage="1" showErrorMessage="1" sqref="AN40:AQ84">
      <formula1>ЮЛ!#REF!</formula1>
    </dataValidation>
  </dataValidations>
  <printOptions horizontalCentered="1"/>
  <pageMargins left="0.1968503937007874" right="0.11811023622047245" top="0.5118110236220472" bottom="0.11811023622047245" header="0.5511811023622047" footer="0.07874015748031496"/>
  <pageSetup fitToHeight="10" horizontalDpi="600" verticalDpi="600" orientation="portrait" paperSize="9" scale="56" r:id="rId2"/>
  <headerFooter alignWithMargins="0">
    <oddFooter>&amp;LПодпись заявителя, печать</oddFooter>
  </headerFooter>
  <rowBreaks count="4" manualBreakCount="4">
    <brk id="60" max="77" man="1"/>
    <brk id="119" max="77" man="1"/>
    <brk id="172" max="77" man="1"/>
    <brk id="236" max="7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Баруздина Анна Сергеевна</cp:lastModifiedBy>
  <cp:lastPrinted>2018-02-14T06:13:45Z</cp:lastPrinted>
  <dcterms:created xsi:type="dcterms:W3CDTF">2005-11-25T11:43:35Z</dcterms:created>
  <dcterms:modified xsi:type="dcterms:W3CDTF">2018-10-23T07:25:19Z</dcterms:modified>
  <cp:category/>
  <cp:version/>
  <cp:contentType/>
  <cp:contentStatus/>
</cp:coreProperties>
</file>