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730"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'ЮЛ'!$A$1:$CF$143</definedName>
    <definedName name="РасчПлатеж">#REF!</definedName>
    <definedName name="ставка">#REF!</definedName>
    <definedName name="Сумма">#REF!</definedName>
    <definedName name="сумма_кредита">'[1]Резюме'!$K$37</definedName>
  </definedNames>
  <calcPr fullCalcOnLoad="1"/>
</workbook>
</file>

<file path=xl/sharedStrings.xml><?xml version="1.0" encoding="utf-8"?>
<sst xmlns="http://schemas.openxmlformats.org/spreadsheetml/2006/main" count="242" uniqueCount="185">
  <si>
    <t>нет</t>
  </si>
  <si>
    <t>в разводе</t>
  </si>
  <si>
    <t>&gt; выбрать</t>
  </si>
  <si>
    <t>неприватизированная квартира</t>
  </si>
  <si>
    <t>иное (указать):</t>
  </si>
  <si>
    <t>доллары США</t>
  </si>
  <si>
    <t>ЕВРО</t>
  </si>
  <si>
    <t>г. Екатеринбург, ул. Куйбышева, 58</t>
  </si>
  <si>
    <t>займ</t>
  </si>
  <si>
    <t>реклама в прессе (указать где)</t>
  </si>
  <si>
    <t>радио (указать какое)</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</si>
  <si>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</si>
  <si>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</si>
  <si>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</si>
  <si>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</si>
  <si>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</si>
  <si>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</si>
  <si>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</si>
  <si>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</si>
  <si>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</si>
  <si>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</si>
  <si>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</si>
  <si>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</si>
  <si>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</si>
  <si>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</si>
  <si>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</si>
  <si>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</si>
  <si>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</si>
  <si>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</si>
  <si>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</si>
  <si>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</si>
  <si>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</si>
  <si>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</si>
  <si>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</si>
  <si>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</si>
  <si>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БИК банка</t>
  </si>
  <si>
    <t>Должность ответственного
специалиста</t>
  </si>
  <si>
    <t xml:space="preserve">Используются ли в бизнесе транспортные средства? </t>
  </si>
  <si>
    <t>Количество единиц транспорта, используемых в бизнесе</t>
  </si>
  <si>
    <t>Используется ли наемный транспорт в бизнесе?</t>
  </si>
  <si>
    <t>Средняя наценка, %</t>
  </si>
  <si>
    <t>Оборудование 1</t>
  </si>
  <si>
    <t>Оборудование 2</t>
  </si>
  <si>
    <t>Оборудование 3</t>
  </si>
  <si>
    <t>Оборудование 4</t>
  </si>
  <si>
    <t>Оборудование 5</t>
  </si>
  <si>
    <t>Наименование оборудования, используемого в бизнесе</t>
  </si>
  <si>
    <t>Марка и год выпуска автомобиля (спецтехники), используемого в бизнесе</t>
  </si>
  <si>
    <t>Адрес регистрации</t>
  </si>
  <si>
    <t>Недвижимость 1</t>
  </si>
  <si>
    <t>Недвижимость 2</t>
  </si>
  <si>
    <t>Недвижимость 3</t>
  </si>
  <si>
    <t>Вид деятельности</t>
  </si>
  <si>
    <t>Фамилия, Имя, Отчество руководителя</t>
  </si>
  <si>
    <t>Номер мобильного телефона</t>
  </si>
  <si>
    <t>Адрес электронной почты (e-mail)</t>
  </si>
  <si>
    <t>Номер рабочего телефона</t>
  </si>
  <si>
    <t>Фамилия, Имя, Отчество гл.бухгалтера</t>
  </si>
  <si>
    <t>Наименование банка 1</t>
  </si>
  <si>
    <t>к/сч банка</t>
  </si>
  <si>
    <t>Расчетный счет №</t>
  </si>
  <si>
    <t>Наименование банка 2</t>
  </si>
  <si>
    <t>Наименование показателя</t>
  </si>
  <si>
    <t>Задолженность перед поставщиками</t>
  </si>
  <si>
    <t>Задолженность поставщиков (авансы уплаченные)</t>
  </si>
  <si>
    <t>Задолженность покупателей (счета к оплате)</t>
  </si>
  <si>
    <t>Задолженность перед покупателями (авансы полученные)</t>
  </si>
  <si>
    <t>Задолженность перед персоналом</t>
  </si>
  <si>
    <t xml:space="preserve">Наименование, адрес и площадь объекта недвижимости, используемого в бизнесе, кв.м. </t>
  </si>
  <si>
    <t>Автотранспорт (спецтехника) 1</t>
  </si>
  <si>
    <t>Автотранспорт (спецтехника) 2</t>
  </si>
  <si>
    <t>Автотранспорт (спецтехника) 3</t>
  </si>
  <si>
    <t>Автотранспорт (спецтехника) 4</t>
  </si>
  <si>
    <t>Автотранспорт (спецтехника) 5</t>
  </si>
  <si>
    <t>Себестоимость</t>
  </si>
  <si>
    <t>Расходы на рекламу, связь</t>
  </si>
  <si>
    <t>Личные расходы</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</si>
  <si>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</si>
  <si>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</si>
  <si>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</si>
  <si>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</si>
  <si>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</si>
  <si>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</si>
  <si>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</si>
  <si>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</si>
  <si>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</si>
  <si>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</si>
  <si>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</si>
  <si>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</si>
  <si>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Средний срок просрочки, 
дней</t>
  </si>
  <si>
    <t>Сумма в просрочке</t>
  </si>
  <si>
    <t xml:space="preserve">Дата                  </t>
  </si>
  <si>
    <t>Расшифровка (Ф.И.О.)</t>
  </si>
  <si>
    <t>Подпись</t>
  </si>
  <si>
    <t>Расшифровка подписи</t>
  </si>
  <si>
    <t>Обслуживающие банки</t>
  </si>
  <si>
    <t>СВЕДЕНИЯ О МИКРОЗАЙМЕ</t>
  </si>
  <si>
    <t>Количество сотрудников
(в т.ч. работающих по договорам гражданско-правового характера)</t>
  </si>
  <si>
    <t>Остаток денежных средств в КАССЕ (на дату заполнения), руб.</t>
  </si>
  <si>
    <t>Оборудование находится в собственности (аренде)</t>
  </si>
  <si>
    <t xml:space="preserve">Стоимость оборудования (если оборудование в собственности) либо стоимость аренды </t>
  </si>
  <si>
    <t xml:space="preserve">Наименование банка / лизинговой компании / организации/Ф.И.О. физического лица </t>
  </si>
  <si>
    <t>микрозайму, отвечающему следующим условиям:</t>
  </si>
  <si>
    <t>Адрес фактического проживания</t>
  </si>
  <si>
    <t>Запас сырья и материалов, руб. (по закупочной стоимости на дату заполнения)</t>
  </si>
  <si>
    <t>Статус (собственность / аренда)</t>
  </si>
  <si>
    <t>Стоимость аренды (если арендуется), руб/мес</t>
  </si>
  <si>
    <t>Рыночная стоимость автотранспорта (спетехники) (если в собственности), руб.</t>
  </si>
  <si>
    <t>Расходы на оплату работ, услуг (подряд, субподряд и т.п.)</t>
  </si>
  <si>
    <t>Страховые взносы</t>
  </si>
  <si>
    <t>Транспортные расходы (автозапчасти, ГСМ и т.п.)</t>
  </si>
  <si>
    <t>Погашение займа, кредита, в том числе лизинговые платежи (основной долг и проценты)</t>
  </si>
  <si>
    <t>Оплата расчетно-кассового обслуживания</t>
  </si>
  <si>
    <t>Прочие расходы (расшифровать):
_____________________________
_____________________________
_____________________________
_____________________________</t>
  </si>
  <si>
    <t>рубли</t>
  </si>
  <si>
    <t>Обязательство 5</t>
  </si>
  <si>
    <t>Обязательство 6</t>
  </si>
  <si>
    <t>Обязательство 7</t>
  </si>
  <si>
    <t>Обязательство 8</t>
  </si>
  <si>
    <t>Рыночная стоимость (если недвижимость в собственности), руб.</t>
  </si>
  <si>
    <t>Стоимость аренды (если арендуется), руб./мес</t>
  </si>
  <si>
    <t>Расходы на оплату аренды и коммунальных услуг</t>
  </si>
  <si>
    <t>Налоги (ЕНВД, УСН, ЕСХН, патент, налог на прибыль, транспортный налог, налог на имущество)</t>
  </si>
  <si>
    <t>Запас товара, готовой продукции (по закупочной стоимости на дату заполнения)</t>
  </si>
  <si>
    <t>Остаток денежных средств НА РАСЧЕТНОМ СЧЕТЕ (на дату заполнения), руб.</t>
  </si>
  <si>
    <t>Сумма, руб.</t>
  </si>
  <si>
    <t>Дата 
возникновения</t>
  </si>
  <si>
    <t>Расходы на выплаты персоналу (заработная плата)</t>
  </si>
  <si>
    <t>НДФЛ с заработной платы</t>
  </si>
  <si>
    <t>Средняя заработная плата на предприятии, за посление 6 месяцев, руб/мес</t>
  </si>
  <si>
    <t>Руководитель 
(для юр.лица)</t>
  </si>
  <si>
    <t>Среднемесячные обороты по счету за последние 6 мес., руб/мес</t>
  </si>
  <si>
    <t>ОСНОВНЫЕ ФИНАНСОВЫЕ ПОКАЗАТЕЛИ ПО УПРАВЛЕНЧЕСКОЙ ОТЧЕТНОСТИ (на дату заполнения, в рублях)</t>
  </si>
  <si>
    <t>ОТМЕТКИ ФОНДА "ЮГОРСКАЯ РЕГИОНАЛЬНАЯ МИКРОКРЕДИТНАЯ КОМПАНИЯ"</t>
  </si>
  <si>
    <t>СВЕДЕНИЯ О ЗАЙМОДАВЦЕ</t>
  </si>
  <si>
    <t>Адрес фактического местонахождения (для юр.лица)/места жительства (для ИП, Главы КФХ)</t>
  </si>
  <si>
    <t>АНКЕТА ПОРУЧИТЕЛЯ/ ЗАЛОГОДАТЕЛЯ- ЮРИДИЧЕСКОГО ЛИЦА 
(ИНДИВИДУАЛЬНОГО ПРЕДПРИНИМАТЕЛЯ, ГЛАВЫ КФХ)</t>
  </si>
  <si>
    <r>
      <t xml:space="preserve">Поручительство/ Залог предоставляется в качестве обеспечения по запрашиваемому                                                   </t>
    </r>
    <r>
      <rPr>
        <b/>
        <i/>
        <sz val="10"/>
        <rFont val="Times New Roman"/>
        <family val="1"/>
      </rPr>
      <t xml:space="preserve">
</t>
    </r>
  </si>
  <si>
    <t xml:space="preserve">Организационно-правовая форма и полное наименование юридического лица (для юр.лица) </t>
  </si>
  <si>
    <t>ИНН/ОГРН</t>
  </si>
  <si>
    <t>Фамилия, имя, отчество индивидуального предпринимателя/ Главы КФХ</t>
  </si>
  <si>
    <t>Дата и место рождения</t>
  </si>
  <si>
    <t>ОГРНИП</t>
  </si>
  <si>
    <t>Серия, номер паспорта, кем и когда выдан, код подразделения</t>
  </si>
  <si>
    <t>Гл.бухгалтер (бухгалтер)</t>
  </si>
  <si>
    <t>Производите ли Вы подакцизные товары*?
Да/нет</t>
  </si>
  <si>
    <t>Реализуете ли Вы подакцизные товары*? Да/нет</t>
  </si>
  <si>
    <t>СВЕДЕНИЯ О ПОРУЧИТЕЛЕ/ЗАЛОГОДАТЕЛЕ</t>
  </si>
  <si>
    <t xml:space="preserve">В соответствии со ст. 181 Налогового кодекса Российской Федерации к подакцизным товарам относятся: этиловый спирт, спиртосодержащая продукция, алкогольная продукция, табачная продукция, автомобили легковые, автомобильный бензин, дизельное топливо, моторные масла для дизельных и (или) карбюраторных (инжекторных) двигателей, прямогонный бензин, средние дистилляты, бензол, параксилол, ортоксилол, авиационный керосин, природный газ, электронные системы доставки никотина, жидкости для электронных систем доставки никотина, табак (табачные изделия), предназначенный для потребления путем нагревания </t>
  </si>
  <si>
    <t>ИНН (при наличии)</t>
  </si>
  <si>
    <t>СНИЛС (при наличии)</t>
  </si>
  <si>
    <t>Сумма запрашиваемого микрозайма, руб.</t>
  </si>
  <si>
    <t>Срок запрашиваемого микрозайма, мес.</t>
  </si>
  <si>
    <t>Характер задолженности - текущая, просроченная, прочее</t>
  </si>
  <si>
    <t xml:space="preserve">Планируемый срок погашения </t>
  </si>
  <si>
    <t>КРЕДИТНАЯ ИСТОРИЯ (необходимо указать ВСЕ текущие обязательства организации/ индивидуального предпринимателя по кредитованию, лизингу, поручительствам. При не достаточности граф данные заполняются на отдельном листе и являются приложением к анкете поручителя/залогодателя - юридического лица (индивидуального предпринимателя, главы КФХ)</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</si>
  <si>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</si>
  <si>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 xml:space="preserve">Вид (кредит, договор лизинга, кредитная линия, кредитная карта, займ, поручительство, рассрочка) </t>
  </si>
  <si>
    <t xml:space="preserve">Фонд "Югорская региональная микрокредитная компания"
ОГРН 1108600002059/ИНН 8601042850                                                                                                                                                                                                   </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</si>
  <si>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t>
  </si>
  <si>
    <t>Подпись залогодателя</t>
  </si>
  <si>
    <t>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проживания (адрес ведения предпринимательской деятельности), моих фотографий, фото и видео материалов мест осуществления деятельности,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сведений о состоянии здоровья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доступ, обезличивание, блокирование, удаление, уничтожение персональных данных, обмена данными по внутренней сети,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10 (десять) лет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t>
  </si>
  <si>
    <t xml:space="preserve">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в том числе по паспортным данным ранее выданных паспортов.
</t>
  </si>
  <si>
    <t>Наименование показателя/период (12 месяцев, предшествующих заполнению анкеты)</t>
  </si>
  <si>
    <t>месяц</t>
  </si>
  <si>
    <t>Выручка от реализации, без НДС 
Указывается по методу начисления (согласно актов выполненных работ/оказанных услуг, Кт счет 90.1 за вычетом Дт 90.03). Если метод начисления в учете не применяется - указывается по кассовому методу</t>
  </si>
  <si>
    <t>Среднемесячный объем выручки за последние 6 месяцев, руб.</t>
  </si>
  <si>
    <t>Средняя сумма затрат на ГСМ за последние 6 месяцев, руб/мес</t>
  </si>
  <si>
    <t>Сумма затрат на текущий ремонт транспорта за последние 6 месяцев, руб/мес</t>
  </si>
  <si>
    <t>Средняя стоимость аренды транспорта
 (услуг транспортной компании) за последние 6 месяцев, руб/мес</t>
  </si>
  <si>
    <t>Значение за апрель</t>
  </si>
  <si>
    <t>Значение за май</t>
  </si>
  <si>
    <t>Значение за июнь</t>
  </si>
  <si>
    <t>Значение за июль</t>
  </si>
  <si>
    <t>Значение за август</t>
  </si>
  <si>
    <t>Значение за сентябрь</t>
  </si>
  <si>
    <t>Значение за октябрь</t>
  </si>
  <si>
    <t>Значение за ноябрь</t>
  </si>
  <si>
    <t>-</t>
  </si>
  <si>
    <t>Значение за
февраль</t>
  </si>
  <si>
    <t>Значение за
март</t>
  </si>
  <si>
    <t>Значение за декабрь</t>
  </si>
  <si>
    <t>Значение за январь</t>
  </si>
  <si>
    <r>
      <t xml:space="preserve"> _________</t>
    </r>
    <r>
      <rPr>
        <b/>
        <sz val="12"/>
        <rFont val="Times New Roman"/>
        <family val="1"/>
      </rPr>
      <t>_______________________________________
                                         указать наименование юридического лица / Ф.И.О. индивидуального предпринимателя (Главы КФХ)</t>
    </r>
  </si>
  <si>
    <t>офис  обслуживания ____________________________</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</si>
</sst>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2"/>
      <color indexed="12"/>
      <name val="Times New Roman"/>
      <family val="1"/>
    </font>
    <font>
      <sz val="10"/>
      <color indexed="12"/>
      <name val="Times New Roman"/>
      <family val="1"/>
    </font>
    <font>
      <i/>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
      <sz val="10"/>
      <color rgb="FF2907B9"/>
      <name val="Times New Roman"/>
      <family val="1"/>
    </font>
    <font>
      <sz val="12"/>
      <color rgb="FF2907B9"/>
      <name val="Times New Roman"/>
      <family val="1"/>
    </font>
    <font>
      <i/>
      <sz val="12"/>
      <color rgb="FF2907B9"/>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CCFFCC"/>
        <bgColor indexed="64"/>
      </patternFill>
    </fill>
    <fill>
      <patternFill patternType="solid">
        <fgColor rgb="FFFF99FF"/>
        <bgColor indexed="64"/>
      </patternFill>
    </fill>
    <fill>
      <patternFill patternType="solid">
        <fgColor indexed="42"/>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dotted"/>
      <right style="dotted"/>
      <top style="dotted"/>
      <bottom style="dotted"/>
    </border>
    <border>
      <left style="thin"/>
      <right>
        <color indexed="63"/>
      </right>
      <top>
        <color indexed="63"/>
      </top>
      <bottom style="thin"/>
    </border>
    <border>
      <left style="dotted"/>
      <right>
        <color indexed="63"/>
      </right>
      <top style="dotted"/>
      <bottom style="dotted"/>
    </border>
    <border>
      <left>
        <color indexed="63"/>
      </left>
      <right style="dotted"/>
      <top style="dotted"/>
      <bottom style="dotted"/>
    </border>
    <border>
      <left style="dotted"/>
      <right style="thin"/>
      <top style="dotted"/>
      <bottom style="dotted"/>
    </border>
    <border>
      <left style="thin"/>
      <right>
        <color indexed="63"/>
      </right>
      <top style="thin"/>
      <bottom>
        <color indexed="63"/>
      </bottom>
    </border>
    <border>
      <left style="thin"/>
      <right style="dotted"/>
      <top>
        <color indexed="63"/>
      </top>
      <bottom style="thin"/>
    </border>
    <border>
      <left style="dotted"/>
      <right style="dotted"/>
      <top>
        <color indexed="63"/>
      </top>
      <bottom style="thin"/>
    </border>
    <border>
      <left style="thin"/>
      <right style="dotted"/>
      <top style="thin"/>
      <bottom style="thin"/>
    </border>
    <border>
      <left style="dotted"/>
      <right style="dotted"/>
      <top style="thin"/>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color indexed="63"/>
      </top>
      <bottom style="dotted"/>
    </border>
    <border>
      <left style="dotted"/>
      <right style="dotted"/>
      <top>
        <color indexed="63"/>
      </top>
      <bottom style="dotted"/>
    </border>
    <border>
      <left style="dotted"/>
      <right>
        <color indexed="63"/>
      </right>
      <top style="thin"/>
      <bottom style="dotted"/>
    </border>
    <border>
      <left>
        <color indexed="63"/>
      </left>
      <right style="dotted"/>
      <top style="thin"/>
      <bottom style="dotted"/>
    </border>
    <border>
      <left style="thin"/>
      <right style="thin"/>
      <top style="thin"/>
      <bottom style="thin"/>
    </border>
    <border>
      <left>
        <color indexed="63"/>
      </left>
      <right>
        <color indexed="63"/>
      </right>
      <top style="dotted"/>
      <bottom style="dotted"/>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hair"/>
      <right>
        <color indexed="63"/>
      </right>
      <top>
        <color indexed="63"/>
      </top>
      <bottom style="thin"/>
    </border>
    <border>
      <left style="hair"/>
      <right style="hair"/>
      <top style="hair"/>
      <bottom style="hair"/>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style="thin"/>
      <right style="hair"/>
      <top style="hair"/>
      <bottom style="hair"/>
    </border>
    <border>
      <left style="hair"/>
      <right>
        <color indexed="63"/>
      </right>
      <top style="hair"/>
      <bottom>
        <color indexed="63"/>
      </bottom>
    </border>
    <border>
      <left style="hair"/>
      <right style="thin"/>
      <top>
        <color indexed="63"/>
      </top>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thin"/>
      <top style="thin"/>
      <bottom style="hair"/>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thin"/>
    </border>
    <border>
      <left>
        <color indexed="63"/>
      </left>
      <right style="thin"/>
      <top>
        <color indexed="63"/>
      </top>
      <bottom style="hair"/>
    </border>
    <border>
      <left>
        <color indexed="63"/>
      </left>
      <right style="thin"/>
      <top style="thin"/>
      <bottom style="hair"/>
    </border>
    <border>
      <left style="medium"/>
      <right>
        <color indexed="63"/>
      </right>
      <top style="thin"/>
      <bottom style="thin"/>
    </border>
    <border>
      <left>
        <color indexed="63"/>
      </left>
      <right style="medium"/>
      <top style="thin"/>
      <bottom style="thin"/>
    </border>
    <border>
      <left style="hair"/>
      <right style="hair"/>
      <top style="thin"/>
      <bottom style="thin"/>
    </border>
    <border>
      <left>
        <color indexed="63"/>
      </left>
      <right style="medium"/>
      <top>
        <color indexed="63"/>
      </top>
      <bottom style="thin"/>
    </border>
    <border>
      <left style="thin"/>
      <right style="hair"/>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style="thin"/>
      <bottom style="hair"/>
    </border>
    <border>
      <left style="hair"/>
      <right>
        <color indexed="63"/>
      </right>
      <top style="thin"/>
      <bottom style="thin"/>
    </border>
    <border>
      <left>
        <color indexed="63"/>
      </left>
      <right style="hair"/>
      <top style="thin"/>
      <bottom style="thin"/>
    </border>
    <border>
      <left style="hair"/>
      <right>
        <color indexed="63"/>
      </right>
      <top style="thin"/>
      <bottom>
        <color indexed="63"/>
      </bottom>
    </border>
    <border>
      <left>
        <color indexed="63"/>
      </left>
      <right style="thin"/>
      <top style="hair"/>
      <bottom style="hair"/>
    </border>
    <border>
      <left style="hair"/>
      <right style="thin"/>
      <top style="thin"/>
      <bottom style="thin"/>
    </border>
    <border>
      <left style="thin"/>
      <right style="hair"/>
      <top style="thin"/>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99">
    <xf numFmtId="0" fontId="0" fillId="0" borderId="0" xfId="0" applyAlignment="1">
      <alignmen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48" fillId="0" borderId="0" xfId="0" applyFont="1" applyBorder="1" applyAlignment="1">
      <alignment horizontal="left" vertical="center"/>
    </xf>
    <xf numFmtId="0" fontId="48" fillId="0" borderId="0" xfId="0" applyFont="1" applyFill="1" applyBorder="1" applyAlignment="1">
      <alignment horizontal="left" vertical="center"/>
    </xf>
    <xf numFmtId="0" fontId="48" fillId="33" borderId="0" xfId="0" applyFont="1" applyFill="1" applyBorder="1" applyAlignment="1">
      <alignment horizontal="left" vertical="center"/>
    </xf>
    <xf numFmtId="0" fontId="48" fillId="0" borderId="0" xfId="0" applyFont="1" applyAlignment="1">
      <alignment/>
    </xf>
    <xf numFmtId="0" fontId="48" fillId="0" borderId="10" xfId="0" applyFont="1" applyBorder="1" applyAlignment="1">
      <alignment vertical="top" wrapText="1"/>
    </xf>
    <xf numFmtId="0" fontId="48" fillId="0" borderId="11" xfId="0" applyFont="1" applyBorder="1" applyAlignment="1">
      <alignment vertical="top" wrapText="1"/>
    </xf>
    <xf numFmtId="0" fontId="5"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13" xfId="0" applyFont="1" applyFill="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8" xfId="0" applyFont="1" applyFill="1" applyBorder="1" applyAlignment="1">
      <alignment horizontal="left" vertical="center"/>
    </xf>
    <xf numFmtId="0" fontId="4" fillId="33" borderId="0" xfId="0" applyFont="1" applyFill="1" applyBorder="1" applyAlignment="1">
      <alignment horizontal="left" vertical="center"/>
    </xf>
    <xf numFmtId="0" fontId="8" fillId="33" borderId="0" xfId="53" applyFont="1" applyFill="1" applyBorder="1" applyAlignment="1">
      <alignment horizontal="center" vertical="center"/>
      <protection/>
    </xf>
    <xf numFmtId="0" fontId="8" fillId="33" borderId="0" xfId="0" applyFont="1" applyFill="1" applyBorder="1" applyAlignment="1">
      <alignment horizontal="center" vertical="center"/>
    </xf>
    <xf numFmtId="0" fontId="8" fillId="33" borderId="14" xfId="0" applyFont="1" applyFill="1" applyBorder="1" applyAlignment="1">
      <alignment horizontal="center" vertical="center"/>
    </xf>
    <xf numFmtId="0" fontId="4" fillId="33" borderId="22" xfId="0" applyFont="1" applyFill="1" applyBorder="1" applyAlignment="1">
      <alignment horizontal="center" vertical="center" wrapText="1"/>
    </xf>
    <xf numFmtId="0" fontId="4" fillId="33" borderId="0" xfId="0" applyFont="1" applyFill="1" applyBorder="1" applyAlignment="1">
      <alignment horizontal="center" vertical="center" wrapText="1"/>
    </xf>
    <xf numFmtId="3" fontId="8" fillId="0" borderId="23" xfId="53" applyNumberFormat="1" applyFont="1" applyBorder="1" applyAlignment="1">
      <alignment vertical="center" shrinkToFit="1"/>
      <protection/>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6" xfId="0" applyFont="1" applyFill="1" applyBorder="1" applyAlignment="1">
      <alignment horizontal="center" vertical="center" wrapText="1"/>
    </xf>
    <xf numFmtId="3" fontId="8" fillId="0" borderId="25" xfId="53" applyNumberFormat="1" applyFont="1" applyBorder="1" applyAlignment="1">
      <alignment vertical="center" shrinkToFit="1"/>
      <protection/>
    </xf>
    <xf numFmtId="3" fontId="8" fillId="0" borderId="26" xfId="53" applyNumberFormat="1" applyFont="1" applyBorder="1" applyAlignment="1">
      <alignment vertical="center" shrinkToFit="1"/>
      <protection/>
    </xf>
    <xf numFmtId="3" fontId="8" fillId="0" borderId="25" xfId="53" applyNumberFormat="1" applyFont="1" applyBorder="1" applyAlignment="1">
      <alignment horizontal="center" vertical="center" shrinkToFit="1"/>
      <protection/>
    </xf>
    <xf numFmtId="3" fontId="8" fillId="0" borderId="26" xfId="53" applyNumberFormat="1" applyFont="1" applyBorder="1" applyAlignment="1">
      <alignment horizontal="center" vertical="center" shrinkToFit="1"/>
      <protection/>
    </xf>
    <xf numFmtId="3" fontId="8" fillId="0" borderId="27" xfId="53" applyNumberFormat="1" applyFont="1" applyBorder="1" applyAlignment="1">
      <alignment vertical="center" shrinkToFit="1"/>
      <protection/>
    </xf>
    <xf numFmtId="3" fontId="8" fillId="0" borderId="23" xfId="53" applyNumberFormat="1" applyFont="1" applyFill="1" applyBorder="1" applyAlignment="1">
      <alignment vertical="center" shrinkToFit="1"/>
      <protection/>
    </xf>
    <xf numFmtId="0" fontId="4" fillId="34" borderId="28"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29" xfId="0" applyFont="1" applyFill="1" applyBorder="1" applyAlignment="1">
      <alignment vertical="center" wrapText="1"/>
    </xf>
    <xf numFmtId="0" fontId="4" fillId="34" borderId="30" xfId="0" applyFont="1" applyFill="1" applyBorder="1" applyAlignment="1">
      <alignment vertical="center" wrapText="1"/>
    </xf>
    <xf numFmtId="0" fontId="4" fillId="34" borderId="31" xfId="0" applyFont="1" applyFill="1" applyBorder="1" applyAlignment="1">
      <alignment vertical="center" wrapText="1"/>
    </xf>
    <xf numFmtId="0" fontId="4" fillId="34" borderId="32" xfId="0" applyFont="1" applyFill="1" applyBorder="1" applyAlignment="1">
      <alignment vertical="center" wrapText="1"/>
    </xf>
    <xf numFmtId="0" fontId="4" fillId="34" borderId="33"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36" xfId="0" applyFont="1" applyFill="1" applyBorder="1" applyAlignment="1">
      <alignment vertical="center" wrapText="1"/>
    </xf>
    <xf numFmtId="0" fontId="4" fillId="34" borderId="23" xfId="0" applyFont="1" applyFill="1" applyBorder="1" applyAlignment="1">
      <alignment vertical="center" wrapText="1"/>
    </xf>
    <xf numFmtId="3" fontId="8" fillId="0" borderId="38" xfId="53" applyNumberFormat="1" applyFont="1" applyBorder="1" applyAlignment="1">
      <alignment vertical="center" shrinkToFit="1"/>
      <protection/>
    </xf>
    <xf numFmtId="0" fontId="4" fillId="34" borderId="40" xfId="0" applyFont="1" applyFill="1" applyBorder="1" applyAlignment="1">
      <alignment vertical="center" wrapText="1"/>
    </xf>
    <xf numFmtId="0" fontId="4" fillId="34" borderId="41" xfId="0" applyFont="1" applyFill="1" applyBorder="1" applyAlignment="1">
      <alignment vertical="center" wrapText="1"/>
    </xf>
    <xf numFmtId="0" fontId="4" fillId="34" borderId="37" xfId="0" applyFont="1" applyFill="1" applyBorder="1" applyAlignment="1">
      <alignment vertical="center" wrapText="1"/>
    </xf>
    <xf numFmtId="0" fontId="4" fillId="34" borderId="38" xfId="0" applyFont="1" applyFill="1" applyBorder="1" applyAlignment="1">
      <alignment vertical="center" wrapText="1"/>
    </xf>
    <xf numFmtId="3" fontId="8" fillId="0" borderId="42" xfId="53" applyNumberFormat="1" applyFont="1" applyBorder="1" applyAlignment="1">
      <alignment vertical="center" shrinkToFit="1"/>
      <protection/>
    </xf>
    <xf numFmtId="3" fontId="8" fillId="0" borderId="43" xfId="53" applyNumberFormat="1" applyFont="1" applyBorder="1" applyAlignment="1">
      <alignment vertical="center" shrinkToFit="1"/>
      <protection/>
    </xf>
    <xf numFmtId="3" fontId="8" fillId="0" borderId="27" xfId="53" applyNumberFormat="1" applyFont="1" applyFill="1" applyBorder="1" applyAlignment="1">
      <alignment vertical="center" shrinkToFit="1"/>
      <protection/>
    </xf>
    <xf numFmtId="3" fontId="8" fillId="0" borderId="39" xfId="53" applyNumberFormat="1" applyFont="1" applyBorder="1" applyAlignment="1">
      <alignment vertical="center" shrinkToFit="1"/>
      <protection/>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4" fillId="34" borderId="44" xfId="0" applyFont="1" applyFill="1" applyBorder="1" applyAlignment="1">
      <alignment horizontal="left" vertical="center" wrapText="1"/>
    </xf>
    <xf numFmtId="3" fontId="4" fillId="33" borderId="44" xfId="0" applyNumberFormat="1" applyFont="1" applyFill="1" applyBorder="1" applyAlignment="1">
      <alignment horizontal="center" vertical="center"/>
    </xf>
    <xf numFmtId="3" fontId="4" fillId="34" borderId="44" xfId="0" applyNumberFormat="1" applyFont="1" applyFill="1" applyBorder="1" applyAlignment="1">
      <alignment horizontal="center" vertical="center"/>
    </xf>
    <xf numFmtId="3" fontId="8" fillId="0" borderId="45" xfId="53" applyNumberFormat="1" applyFont="1" applyBorder="1" applyAlignment="1">
      <alignment vertical="center" shrinkToFit="1"/>
      <protection/>
    </xf>
    <xf numFmtId="3" fontId="8" fillId="0" borderId="46" xfId="0" applyNumberFormat="1" applyFont="1" applyFill="1" applyBorder="1" applyAlignment="1">
      <alignment horizontal="center" vertical="center"/>
    </xf>
    <xf numFmtId="3" fontId="8" fillId="0" borderId="47" xfId="0" applyNumberFormat="1" applyFont="1" applyFill="1" applyBorder="1" applyAlignment="1">
      <alignment horizontal="center" vertical="center"/>
    </xf>
    <xf numFmtId="0" fontId="6" fillId="35" borderId="48" xfId="0" applyFont="1" applyFill="1" applyBorder="1" applyAlignment="1">
      <alignment horizontal="left" vertical="center"/>
    </xf>
    <xf numFmtId="0" fontId="6" fillId="35" borderId="46" xfId="0" applyFont="1" applyFill="1" applyBorder="1" applyAlignment="1">
      <alignment horizontal="left" vertical="center"/>
    </xf>
    <xf numFmtId="0" fontId="6" fillId="35" borderId="49" xfId="0" applyFont="1" applyFill="1" applyBorder="1" applyAlignment="1">
      <alignment horizontal="left" vertical="center"/>
    </xf>
    <xf numFmtId="0" fontId="7" fillId="0" borderId="19"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left" vertical="center"/>
    </xf>
    <xf numFmtId="0" fontId="4" fillId="33" borderId="28" xfId="0" applyFont="1" applyFill="1" applyBorder="1" applyAlignment="1">
      <alignment horizontal="left" vertical="top" wrapText="1"/>
    </xf>
    <xf numFmtId="0" fontId="4" fillId="33" borderId="22"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4" xfId="0" applyFont="1" applyFill="1" applyBorder="1" applyAlignment="1">
      <alignment horizontal="left" vertical="top" wrapText="1"/>
    </xf>
    <xf numFmtId="3" fontId="8" fillId="0" borderId="50" xfId="0" applyNumberFormat="1" applyFont="1" applyFill="1" applyBorder="1" applyAlignment="1">
      <alignment horizontal="center" vertical="center"/>
    </xf>
    <xf numFmtId="3" fontId="8" fillId="0" borderId="51" xfId="0" applyNumberFormat="1" applyFont="1" applyFill="1" applyBorder="1" applyAlignment="1">
      <alignment horizontal="center" vertical="center"/>
    </xf>
    <xf numFmtId="3" fontId="8" fillId="0" borderId="52" xfId="0" applyNumberFormat="1" applyFont="1" applyFill="1" applyBorder="1" applyAlignment="1">
      <alignment horizontal="center" vertical="center"/>
    </xf>
    <xf numFmtId="0" fontId="4" fillId="34" borderId="53" xfId="0" applyFont="1" applyFill="1" applyBorder="1" applyAlignment="1">
      <alignment horizontal="left" vertical="center" wrapText="1"/>
    </xf>
    <xf numFmtId="0" fontId="4" fillId="34" borderId="54" xfId="0" applyFont="1" applyFill="1" applyBorder="1" applyAlignment="1">
      <alignment horizontal="left" vertical="center"/>
    </xf>
    <xf numFmtId="0" fontId="4" fillId="34" borderId="55" xfId="0" applyFont="1" applyFill="1" applyBorder="1" applyAlignment="1">
      <alignment horizontal="left" vertical="center"/>
    </xf>
    <xf numFmtId="3" fontId="8" fillId="0" borderId="56" xfId="53" applyNumberFormat="1" applyFont="1" applyFill="1" applyBorder="1" applyAlignment="1">
      <alignment horizontal="center" vertical="center"/>
      <protection/>
    </xf>
    <xf numFmtId="3" fontId="8" fillId="0" borderId="57" xfId="53" applyNumberFormat="1" applyFont="1" applyFill="1" applyBorder="1" applyAlignment="1">
      <alignment horizontal="center" vertical="center"/>
      <protection/>
    </xf>
    <xf numFmtId="3" fontId="8" fillId="0" borderId="58" xfId="53" applyNumberFormat="1" applyFont="1" applyFill="1" applyBorder="1" applyAlignment="1">
      <alignment horizontal="center" vertical="center"/>
      <protection/>
    </xf>
    <xf numFmtId="3" fontId="8" fillId="0" borderId="59" xfId="0" applyNumberFormat="1" applyFont="1" applyFill="1" applyBorder="1" applyAlignment="1">
      <alignment horizontal="center" vertical="center"/>
    </xf>
    <xf numFmtId="3" fontId="8" fillId="0" borderId="60" xfId="0" applyNumberFormat="1" applyFont="1" applyFill="1" applyBorder="1" applyAlignment="1">
      <alignment horizontal="center" vertical="center"/>
    </xf>
    <xf numFmtId="0" fontId="5" fillId="34" borderId="0" xfId="0" applyFont="1" applyFill="1" applyBorder="1" applyAlignment="1">
      <alignment horizontal="left" vertical="center"/>
    </xf>
    <xf numFmtId="0" fontId="8" fillId="36" borderId="19" xfId="0" applyFont="1" applyFill="1" applyBorder="1" applyAlignment="1">
      <alignment horizontal="left" vertical="center" wrapText="1"/>
    </xf>
    <xf numFmtId="0" fontId="8" fillId="36" borderId="17" xfId="0" applyFont="1" applyFill="1" applyBorder="1" applyAlignment="1">
      <alignment horizontal="left" vertical="center" wrapText="1"/>
    </xf>
    <xf numFmtId="0" fontId="8" fillId="36" borderId="21" xfId="0" applyFont="1" applyFill="1" applyBorder="1" applyAlignment="1">
      <alignment horizontal="left" vertical="center" wrapText="1"/>
    </xf>
    <xf numFmtId="0" fontId="4" fillId="34" borderId="61"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3" fontId="8" fillId="0" borderId="64" xfId="53" applyNumberFormat="1" applyFont="1" applyFill="1" applyBorder="1" applyAlignment="1">
      <alignment horizontal="center" vertical="center"/>
      <protection/>
    </xf>
    <xf numFmtId="3" fontId="8" fillId="0" borderId="62" xfId="53" applyNumberFormat="1" applyFont="1" applyFill="1" applyBorder="1" applyAlignment="1">
      <alignment horizontal="center" vertical="center"/>
      <protection/>
    </xf>
    <xf numFmtId="3" fontId="8" fillId="0" borderId="63" xfId="53" applyNumberFormat="1" applyFont="1" applyFill="1" applyBorder="1" applyAlignment="1">
      <alignment horizontal="center" vertical="center"/>
      <protection/>
    </xf>
    <xf numFmtId="0" fontId="4" fillId="34" borderId="65" xfId="0" applyFont="1" applyFill="1" applyBorder="1" applyAlignment="1">
      <alignment horizontal="left" vertical="center"/>
    </xf>
    <xf numFmtId="0" fontId="4" fillId="34" borderId="66" xfId="0" applyFont="1" applyFill="1" applyBorder="1" applyAlignment="1">
      <alignment horizontal="left" vertical="center"/>
    </xf>
    <xf numFmtId="0" fontId="4" fillId="34" borderId="67" xfId="0" applyFont="1" applyFill="1" applyBorder="1" applyAlignment="1">
      <alignment horizontal="left" vertical="center"/>
    </xf>
    <xf numFmtId="3" fontId="8" fillId="0" borderId="68" xfId="53" applyNumberFormat="1" applyFont="1" applyFill="1" applyBorder="1" applyAlignment="1">
      <alignment horizontal="center" vertical="center"/>
      <protection/>
    </xf>
    <xf numFmtId="3" fontId="8" fillId="0" borderId="54" xfId="53" applyNumberFormat="1" applyFont="1" applyFill="1" applyBorder="1" applyAlignment="1">
      <alignment horizontal="center" vertical="center"/>
      <protection/>
    </xf>
    <xf numFmtId="3" fontId="8" fillId="0" borderId="55" xfId="53" applyNumberFormat="1" applyFont="1" applyFill="1" applyBorder="1" applyAlignment="1">
      <alignment horizontal="center" vertical="center"/>
      <protection/>
    </xf>
    <xf numFmtId="0" fontId="4" fillId="34" borderId="53" xfId="0" applyFont="1" applyFill="1" applyBorder="1" applyAlignment="1">
      <alignment horizontal="left" vertical="center"/>
    </xf>
    <xf numFmtId="14" fontId="8" fillId="0" borderId="68" xfId="53" applyNumberFormat="1" applyFont="1" applyFill="1" applyBorder="1" applyAlignment="1">
      <alignment horizontal="center" vertical="center"/>
      <protection/>
    </xf>
    <xf numFmtId="14" fontId="8" fillId="0" borderId="54" xfId="53" applyNumberFormat="1" applyFont="1" applyFill="1" applyBorder="1" applyAlignment="1">
      <alignment horizontal="center" vertical="center"/>
      <protection/>
    </xf>
    <xf numFmtId="14" fontId="8" fillId="0" borderId="55" xfId="53" applyNumberFormat="1" applyFont="1" applyFill="1" applyBorder="1" applyAlignment="1">
      <alignment horizontal="center" vertical="center"/>
      <protection/>
    </xf>
    <xf numFmtId="14" fontId="8" fillId="0" borderId="50" xfId="0" applyNumberFormat="1" applyFont="1" applyFill="1" applyBorder="1" applyAlignment="1">
      <alignment horizontal="center" vertical="center"/>
    </xf>
    <xf numFmtId="14" fontId="8" fillId="0" borderId="60" xfId="0" applyNumberFormat="1" applyFont="1" applyFill="1" applyBorder="1" applyAlignment="1">
      <alignment horizontal="center" vertical="center"/>
    </xf>
    <xf numFmtId="0" fontId="4" fillId="34" borderId="69" xfId="0" applyFont="1" applyFill="1" applyBorder="1" applyAlignment="1">
      <alignment horizontal="left" vertical="center"/>
    </xf>
    <xf numFmtId="0" fontId="4" fillId="34" borderId="50" xfId="0" applyFont="1" applyFill="1" applyBorder="1" applyAlignment="1">
      <alignment horizontal="left" vertical="center"/>
    </xf>
    <xf numFmtId="0" fontId="4" fillId="34" borderId="5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69" xfId="0" applyFont="1" applyFill="1" applyBorder="1" applyAlignment="1">
      <alignment horizontal="left" vertical="center" wrapText="1"/>
    </xf>
    <xf numFmtId="49" fontId="8" fillId="0" borderId="68" xfId="53" applyNumberFormat="1" applyFont="1" applyFill="1" applyBorder="1" applyAlignment="1">
      <alignment horizontal="center" vertical="center"/>
      <protection/>
    </xf>
    <xf numFmtId="49" fontId="8" fillId="0" borderId="54" xfId="53" applyNumberFormat="1" applyFont="1" applyFill="1" applyBorder="1" applyAlignment="1">
      <alignment horizontal="center" vertical="center"/>
      <protection/>
    </xf>
    <xf numFmtId="49" fontId="8" fillId="0" borderId="55" xfId="53" applyNumberFormat="1" applyFont="1" applyFill="1" applyBorder="1" applyAlignment="1">
      <alignment horizontal="center" vertical="center"/>
      <protection/>
    </xf>
    <xf numFmtId="49" fontId="8" fillId="0" borderId="50" xfId="0" applyNumberFormat="1" applyFont="1" applyFill="1" applyBorder="1" applyAlignment="1">
      <alignment horizontal="center" vertical="center"/>
    </xf>
    <xf numFmtId="49" fontId="8" fillId="0" borderId="60" xfId="0" applyNumberFormat="1" applyFont="1" applyFill="1" applyBorder="1" applyAlignment="1">
      <alignment horizontal="center" vertical="center"/>
    </xf>
    <xf numFmtId="0" fontId="4" fillId="34" borderId="50" xfId="0" applyFont="1" applyFill="1" applyBorder="1" applyAlignment="1">
      <alignment horizontal="left" vertical="center" wrapText="1"/>
    </xf>
    <xf numFmtId="49" fontId="8" fillId="0" borderId="70" xfId="53" applyNumberFormat="1" applyFont="1" applyFill="1" applyBorder="1" applyAlignment="1">
      <alignment horizontal="center" vertical="center"/>
      <protection/>
    </xf>
    <xf numFmtId="49" fontId="8" fillId="0" borderId="66" xfId="53" applyNumberFormat="1" applyFont="1" applyFill="1" applyBorder="1" applyAlignment="1">
      <alignment horizontal="center" vertical="center"/>
      <protection/>
    </xf>
    <xf numFmtId="49" fontId="8" fillId="0" borderId="67" xfId="53" applyNumberFormat="1" applyFont="1" applyFill="1" applyBorder="1" applyAlignment="1">
      <alignment horizontal="center" vertical="center"/>
      <protection/>
    </xf>
    <xf numFmtId="49" fontId="8" fillId="0" borderId="56" xfId="53" applyNumberFormat="1" applyFont="1" applyFill="1" applyBorder="1" applyAlignment="1">
      <alignment horizontal="center" vertical="center"/>
      <protection/>
    </xf>
    <xf numFmtId="49" fontId="8" fillId="0" borderId="57" xfId="53" applyNumberFormat="1" applyFont="1" applyFill="1" applyBorder="1" applyAlignment="1">
      <alignment horizontal="center" vertical="center"/>
      <protection/>
    </xf>
    <xf numFmtId="49" fontId="8" fillId="0" borderId="58" xfId="53" applyNumberFormat="1" applyFont="1" applyFill="1" applyBorder="1" applyAlignment="1">
      <alignment horizontal="center" vertical="center"/>
      <protection/>
    </xf>
    <xf numFmtId="49" fontId="8" fillId="0" borderId="59" xfId="0" applyNumberFormat="1" applyFont="1" applyFill="1" applyBorder="1" applyAlignment="1">
      <alignment horizontal="center" vertical="center"/>
    </xf>
    <xf numFmtId="49" fontId="8" fillId="0" borderId="71" xfId="0" applyNumberFormat="1" applyFont="1" applyFill="1" applyBorder="1" applyAlignment="1">
      <alignment horizontal="center" vertical="center"/>
    </xf>
    <xf numFmtId="0" fontId="8" fillId="34" borderId="72" xfId="0" applyFont="1" applyFill="1" applyBorder="1" applyAlignment="1">
      <alignment horizontal="left" vertical="center" wrapText="1"/>
    </xf>
    <xf numFmtId="0" fontId="8" fillId="34" borderId="73" xfId="0" applyFont="1" applyFill="1" applyBorder="1" applyAlignment="1">
      <alignment horizontal="left" vertical="center" wrapText="1"/>
    </xf>
    <xf numFmtId="0" fontId="8" fillId="34" borderId="74" xfId="0" applyFont="1" applyFill="1" applyBorder="1" applyAlignment="1">
      <alignment horizontal="left" vertical="center" wrapText="1"/>
    </xf>
    <xf numFmtId="0" fontId="4" fillId="37" borderId="74" xfId="0" applyFont="1" applyFill="1" applyBorder="1" applyAlignment="1">
      <alignment horizontal="center" vertical="center"/>
    </xf>
    <xf numFmtId="0" fontId="4" fillId="37" borderId="75" xfId="0" applyFont="1" applyFill="1" applyBorder="1" applyAlignment="1">
      <alignment horizontal="center" vertical="center"/>
    </xf>
    <xf numFmtId="0" fontId="4" fillId="37" borderId="76" xfId="0" applyFont="1" applyFill="1" applyBorder="1" applyAlignment="1">
      <alignment horizontal="center" vertical="center"/>
    </xf>
    <xf numFmtId="0" fontId="4" fillId="37" borderId="73" xfId="0" applyFont="1" applyFill="1" applyBorder="1" applyAlignment="1">
      <alignment horizontal="center" vertical="center"/>
    </xf>
    <xf numFmtId="0" fontId="4" fillId="37" borderId="77" xfId="0" applyFont="1" applyFill="1" applyBorder="1" applyAlignment="1">
      <alignment horizontal="center" vertical="center"/>
    </xf>
    <xf numFmtId="3" fontId="8" fillId="0" borderId="70" xfId="53" applyNumberFormat="1" applyFont="1" applyFill="1" applyBorder="1" applyAlignment="1">
      <alignment horizontal="center" vertical="center"/>
      <protection/>
    </xf>
    <xf numFmtId="3" fontId="8" fillId="0" borderId="66" xfId="53" applyNumberFormat="1" applyFont="1" applyFill="1" applyBorder="1" applyAlignment="1">
      <alignment horizontal="center" vertical="center"/>
      <protection/>
    </xf>
    <xf numFmtId="3" fontId="8" fillId="0" borderId="67" xfId="53" applyNumberFormat="1" applyFont="1" applyFill="1" applyBorder="1" applyAlignment="1">
      <alignment horizontal="center" vertical="center"/>
      <protection/>
    </xf>
    <xf numFmtId="0" fontId="49" fillId="0" borderId="74" xfId="0" applyFont="1" applyBorder="1" applyAlignment="1">
      <alignment horizontal="center" vertical="center" wrapText="1"/>
    </xf>
    <xf numFmtId="0" fontId="49" fillId="0" borderId="75" xfId="0" applyFont="1" applyBorder="1" applyAlignment="1">
      <alignment horizontal="center" vertical="center" wrapText="1"/>
    </xf>
    <xf numFmtId="0" fontId="4" fillId="34" borderId="28" xfId="0"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34" borderId="78" xfId="0" applyFont="1" applyFill="1" applyBorder="1" applyAlignment="1">
      <alignment horizontal="left" vertical="center" wrapText="1"/>
    </xf>
    <xf numFmtId="0" fontId="4" fillId="34" borderId="79" xfId="0" applyFont="1" applyFill="1" applyBorder="1" applyAlignment="1">
      <alignment horizontal="left" vertical="center" wrapText="1"/>
    </xf>
    <xf numFmtId="0" fontId="4" fillId="34" borderId="57" xfId="0" applyFont="1" applyFill="1" applyBorder="1" applyAlignment="1">
      <alignment horizontal="left" vertical="center" wrapText="1"/>
    </xf>
    <xf numFmtId="0" fontId="4" fillId="34" borderId="58" xfId="0" applyFont="1" applyFill="1" applyBorder="1" applyAlignment="1">
      <alignment horizontal="left" vertical="center" wrapText="1"/>
    </xf>
    <xf numFmtId="3" fontId="4" fillId="0" borderId="49"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80" xfId="0" applyNumberFormat="1" applyFont="1" applyBorder="1" applyAlignment="1">
      <alignment horizontal="center" vertical="center" wrapText="1"/>
    </xf>
    <xf numFmtId="3" fontId="50" fillId="0" borderId="49" xfId="0" applyNumberFormat="1" applyFont="1" applyBorder="1" applyAlignment="1">
      <alignment horizontal="center" vertical="center" wrapText="1"/>
    </xf>
    <xf numFmtId="3" fontId="50" fillId="0" borderId="20" xfId="0" applyNumberFormat="1" applyFont="1" applyBorder="1" applyAlignment="1">
      <alignment horizontal="center" vertical="center" wrapText="1"/>
    </xf>
    <xf numFmtId="3" fontId="50" fillId="0" borderId="16" xfId="0" applyNumberFormat="1" applyFont="1" applyBorder="1" applyAlignment="1">
      <alignment horizontal="center" vertical="center" wrapText="1"/>
    </xf>
    <xf numFmtId="49" fontId="50" fillId="0" borderId="56" xfId="0" applyNumberFormat="1" applyFont="1" applyBorder="1" applyAlignment="1">
      <alignment horizontal="center" vertical="center" wrapText="1"/>
    </xf>
    <xf numFmtId="49" fontId="50" fillId="0" borderId="57" xfId="0" applyNumberFormat="1" applyFont="1" applyBorder="1" applyAlignment="1">
      <alignment horizontal="center" vertical="center" wrapText="1"/>
    </xf>
    <xf numFmtId="49" fontId="50" fillId="0" borderId="81" xfId="0" applyNumberFormat="1" applyFont="1" applyBorder="1" applyAlignment="1">
      <alignment horizontal="center" vertical="center" wrapText="1"/>
    </xf>
    <xf numFmtId="49" fontId="50" fillId="0" borderId="68" xfId="0" applyNumberFormat="1" applyFont="1" applyBorder="1" applyAlignment="1">
      <alignment horizontal="center" vertical="center" wrapText="1"/>
    </xf>
    <xf numFmtId="49" fontId="50" fillId="0" borderId="54" xfId="0" applyNumberFormat="1" applyFont="1" applyBorder="1" applyAlignment="1">
      <alignment horizontal="center" vertical="center" wrapText="1"/>
    </xf>
    <xf numFmtId="49" fontId="50" fillId="0" borderId="55" xfId="0" applyNumberFormat="1" applyFont="1" applyBorder="1" applyAlignment="1">
      <alignment horizontal="center" vertical="center" wrapText="1"/>
    </xf>
    <xf numFmtId="0" fontId="49" fillId="0" borderId="82" xfId="0" applyFont="1" applyBorder="1" applyAlignment="1">
      <alignment horizontal="center" vertical="center" wrapText="1"/>
    </xf>
    <xf numFmtId="3" fontId="50" fillId="0" borderId="50" xfId="0" applyNumberFormat="1" applyFont="1" applyBorder="1" applyAlignment="1">
      <alignment horizontal="center" vertical="center" wrapText="1"/>
    </xf>
    <xf numFmtId="3" fontId="50" fillId="0" borderId="68" xfId="0" applyNumberFormat="1" applyFont="1" applyBorder="1" applyAlignment="1">
      <alignment horizontal="center" vertical="center" wrapText="1"/>
    </xf>
    <xf numFmtId="3" fontId="50" fillId="0" borderId="54" xfId="0" applyNumberFormat="1" applyFont="1" applyBorder="1" applyAlignment="1">
      <alignment horizontal="center" vertical="center" wrapText="1"/>
    </xf>
    <xf numFmtId="49" fontId="50" fillId="0" borderId="50" xfId="0" applyNumberFormat="1" applyFont="1" applyBorder="1" applyAlignment="1">
      <alignment horizontal="center" vertical="center" wrapText="1"/>
    </xf>
    <xf numFmtId="0" fontId="4" fillId="0" borderId="83" xfId="0" applyFont="1" applyBorder="1" applyAlignment="1">
      <alignment horizontal="center" vertical="center"/>
    </xf>
    <xf numFmtId="0" fontId="4" fillId="0" borderId="17" xfId="0" applyFont="1" applyBorder="1" applyAlignment="1">
      <alignment horizontal="center" vertical="center"/>
    </xf>
    <xf numFmtId="0" fontId="4" fillId="0" borderId="84" xfId="0" applyFont="1" applyBorder="1" applyAlignment="1">
      <alignment horizontal="center" vertical="center"/>
    </xf>
    <xf numFmtId="3" fontId="50" fillId="0" borderId="55" xfId="0" applyNumberFormat="1" applyFont="1" applyBorder="1" applyAlignment="1">
      <alignment horizontal="center" vertical="center" wrapText="1"/>
    </xf>
    <xf numFmtId="0" fontId="4" fillId="34" borderId="19"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21" xfId="0" applyFont="1" applyFill="1" applyBorder="1" applyAlignment="1">
      <alignment horizontal="left" vertical="center" wrapText="1"/>
    </xf>
    <xf numFmtId="3" fontId="4" fillId="0" borderId="19"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0" fontId="4" fillId="34" borderId="74" xfId="0" applyFont="1" applyFill="1" applyBorder="1" applyAlignment="1">
      <alignment horizontal="center" vertical="center" wrapText="1"/>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49" fontId="4" fillId="33" borderId="28"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49" fontId="4" fillId="33" borderId="15" xfId="0" applyNumberFormat="1" applyFont="1" applyFill="1" applyBorder="1" applyAlignment="1">
      <alignment horizontal="left" vertical="center"/>
    </xf>
    <xf numFmtId="49" fontId="4" fillId="33" borderId="18"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49" fontId="4" fillId="33" borderId="14" xfId="0" applyNumberFormat="1" applyFont="1" applyFill="1" applyBorder="1" applyAlignment="1">
      <alignment horizontal="left" vertical="center"/>
    </xf>
    <xf numFmtId="3" fontId="4" fillId="33" borderId="19" xfId="0" applyNumberFormat="1" applyFont="1" applyFill="1" applyBorder="1" applyAlignment="1">
      <alignment horizontal="center" vertical="center"/>
    </xf>
    <xf numFmtId="3" fontId="4" fillId="33" borderId="17" xfId="0" applyNumberFormat="1" applyFont="1" applyFill="1" applyBorder="1" applyAlignment="1">
      <alignment horizontal="center" vertical="center"/>
    </xf>
    <xf numFmtId="3" fontId="4" fillId="33" borderId="21" xfId="0" applyNumberFormat="1" applyFont="1" applyFill="1" applyBorder="1" applyAlignment="1">
      <alignment horizontal="center" vertical="center"/>
    </xf>
    <xf numFmtId="0" fontId="8" fillId="33" borderId="0" xfId="0" applyFont="1" applyFill="1" applyBorder="1" applyAlignment="1">
      <alignment vertical="center" wrapText="1"/>
    </xf>
    <xf numFmtId="0" fontId="4" fillId="34" borderId="19" xfId="0" applyFont="1" applyFill="1" applyBorder="1" applyAlignment="1">
      <alignment horizontal="left" vertical="top" wrapText="1"/>
    </xf>
    <xf numFmtId="0" fontId="4" fillId="34" borderId="17" xfId="0" applyFont="1" applyFill="1" applyBorder="1" applyAlignment="1">
      <alignment horizontal="left" vertical="top" wrapText="1"/>
    </xf>
    <xf numFmtId="0" fontId="4" fillId="34" borderId="21" xfId="0" applyFont="1" applyFill="1" applyBorder="1" applyAlignment="1">
      <alignment horizontal="left" vertical="top" wrapText="1"/>
    </xf>
    <xf numFmtId="49" fontId="4" fillId="33" borderId="19" xfId="0" applyNumberFormat="1" applyFont="1" applyFill="1" applyBorder="1" applyAlignment="1">
      <alignment horizontal="center" vertical="center" wrapText="1" shrinkToFit="1"/>
    </xf>
    <xf numFmtId="49" fontId="4" fillId="33" borderId="17" xfId="0" applyNumberFormat="1" applyFont="1" applyFill="1" applyBorder="1" applyAlignment="1">
      <alignment horizontal="center" vertical="center" wrapText="1" shrinkToFit="1"/>
    </xf>
    <xf numFmtId="49" fontId="4" fillId="33" borderId="21" xfId="0" applyNumberFormat="1" applyFont="1" applyFill="1" applyBorder="1" applyAlignment="1">
      <alignment horizontal="center" vertical="center" wrapText="1" shrinkToFit="1"/>
    </xf>
    <xf numFmtId="0" fontId="8" fillId="0" borderId="17" xfId="0" applyFont="1" applyBorder="1" applyAlignment="1">
      <alignment horizontal="center" vertical="center"/>
    </xf>
    <xf numFmtId="0" fontId="8" fillId="0" borderId="84" xfId="0" applyFont="1" applyBorder="1" applyAlignment="1">
      <alignment horizontal="center" vertical="center"/>
    </xf>
    <xf numFmtId="0" fontId="4" fillId="33" borderId="19"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1" xfId="0" applyFont="1" applyFill="1" applyBorder="1" applyAlignment="1">
      <alignment horizontal="center" vertical="center"/>
    </xf>
    <xf numFmtId="12" fontId="8" fillId="0" borderId="17" xfId="0" applyNumberFormat="1" applyFont="1" applyBorder="1" applyAlignment="1">
      <alignment horizontal="center" vertical="center"/>
    </xf>
    <xf numFmtId="12" fontId="8" fillId="0" borderId="84" xfId="0" applyNumberFormat="1" applyFont="1" applyBorder="1" applyAlignment="1">
      <alignment horizontal="center" vertical="center"/>
    </xf>
    <xf numFmtId="0" fontId="3" fillId="0" borderId="0" xfId="0" applyFont="1" applyBorder="1" applyAlignment="1">
      <alignment horizontal="center" vertical="center" wrapText="1"/>
    </xf>
    <xf numFmtId="0" fontId="8" fillId="38" borderId="44" xfId="0" applyFont="1" applyFill="1" applyBorder="1" applyAlignment="1">
      <alignment horizontal="left" vertical="center"/>
    </xf>
    <xf numFmtId="0" fontId="3" fillId="33" borderId="0" xfId="0" applyFont="1" applyFill="1" applyBorder="1" applyAlignment="1">
      <alignment horizontal="left" vertical="center" wrapText="1"/>
    </xf>
    <xf numFmtId="49" fontId="8" fillId="33" borderId="44" xfId="0" applyNumberFormat="1" applyFont="1" applyFill="1" applyBorder="1" applyAlignment="1">
      <alignment horizontal="center" vertical="center"/>
    </xf>
    <xf numFmtId="49" fontId="4" fillId="0" borderId="68"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0" fontId="4" fillId="0" borderId="85"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34" borderId="85" xfId="0" applyFont="1" applyFill="1" applyBorder="1" applyAlignment="1">
      <alignment horizontal="left" vertical="top" wrapText="1"/>
    </xf>
    <xf numFmtId="0" fontId="4" fillId="34" borderId="28" xfId="0" applyFont="1" applyFill="1" applyBorder="1" applyAlignment="1">
      <alignment horizontal="left" vertical="top" wrapText="1"/>
    </xf>
    <xf numFmtId="0" fontId="4" fillId="34" borderId="22" xfId="0" applyFont="1" applyFill="1" applyBorder="1" applyAlignment="1">
      <alignment horizontal="left" vertical="top"/>
    </xf>
    <xf numFmtId="0" fontId="4" fillId="34" borderId="15" xfId="0" applyFont="1" applyFill="1" applyBorder="1" applyAlignment="1">
      <alignment horizontal="left" vertical="top"/>
    </xf>
    <xf numFmtId="0" fontId="4" fillId="34" borderId="18" xfId="0" applyFont="1" applyFill="1" applyBorder="1" applyAlignment="1">
      <alignment horizontal="left" vertical="top"/>
    </xf>
    <xf numFmtId="0" fontId="4" fillId="34" borderId="0" xfId="0" applyFont="1" applyFill="1" applyBorder="1" applyAlignment="1">
      <alignment horizontal="left" vertical="top"/>
    </xf>
    <xf numFmtId="0" fontId="4" fillId="34" borderId="14" xfId="0" applyFont="1" applyFill="1" applyBorder="1" applyAlignment="1">
      <alignment horizontal="left" vertical="top"/>
    </xf>
    <xf numFmtId="0" fontId="4" fillId="34" borderId="15"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72" xfId="0" applyFont="1" applyFill="1" applyBorder="1" applyAlignment="1">
      <alignment horizontal="left" vertical="top"/>
    </xf>
    <xf numFmtId="0" fontId="4" fillId="34" borderId="73" xfId="0" applyFont="1" applyFill="1" applyBorder="1" applyAlignment="1">
      <alignment horizontal="left" vertical="top"/>
    </xf>
    <xf numFmtId="0" fontId="4" fillId="34" borderId="77" xfId="0" applyFont="1" applyFill="1" applyBorder="1" applyAlignment="1">
      <alignment horizontal="left" vertical="top"/>
    </xf>
    <xf numFmtId="0" fontId="4" fillId="34" borderId="87" xfId="0" applyFont="1" applyFill="1" applyBorder="1" applyAlignment="1">
      <alignment horizontal="left" vertical="top"/>
    </xf>
    <xf numFmtId="0" fontId="4" fillId="34" borderId="59" xfId="0" applyFont="1" applyFill="1" applyBorder="1" applyAlignment="1">
      <alignment horizontal="left" vertical="top"/>
    </xf>
    <xf numFmtId="0" fontId="4" fillId="34" borderId="71" xfId="0" applyFont="1" applyFill="1" applyBorder="1" applyAlignment="1">
      <alignment horizontal="left" vertical="top"/>
    </xf>
    <xf numFmtId="0" fontId="4" fillId="34" borderId="69" xfId="0" applyFont="1" applyFill="1" applyBorder="1" applyAlignment="1">
      <alignment horizontal="left" vertical="top"/>
    </xf>
    <xf numFmtId="0" fontId="4" fillId="34" borderId="50" xfId="0" applyFont="1" applyFill="1" applyBorder="1" applyAlignment="1">
      <alignment horizontal="left" vertical="top"/>
    </xf>
    <xf numFmtId="0" fontId="4" fillId="34" borderId="60" xfId="0" applyFont="1" applyFill="1" applyBorder="1" applyAlignment="1">
      <alignment horizontal="left" vertical="top"/>
    </xf>
    <xf numFmtId="0" fontId="4" fillId="34" borderId="88" xfId="0" applyFont="1" applyFill="1" applyBorder="1" applyAlignment="1">
      <alignment horizontal="left" vertical="top"/>
    </xf>
    <xf numFmtId="0" fontId="4" fillId="34" borderId="89" xfId="0" applyFont="1" applyFill="1" applyBorder="1" applyAlignment="1">
      <alignment horizontal="left" vertical="top"/>
    </xf>
    <xf numFmtId="0" fontId="4" fillId="34" borderId="90" xfId="0" applyFont="1" applyFill="1" applyBorder="1" applyAlignment="1">
      <alignment horizontal="left" vertical="top"/>
    </xf>
    <xf numFmtId="49" fontId="4" fillId="0" borderId="44" xfId="0" applyNumberFormat="1" applyFont="1" applyBorder="1" applyAlignment="1">
      <alignment horizontal="center" vertical="center"/>
    </xf>
    <xf numFmtId="0" fontId="8" fillId="38" borderId="91" xfId="0" applyFont="1" applyFill="1" applyBorder="1" applyAlignment="1">
      <alignment horizontal="left" vertical="center"/>
    </xf>
    <xf numFmtId="0" fontId="8" fillId="38" borderId="92" xfId="0" applyFont="1" applyFill="1" applyBorder="1" applyAlignment="1">
      <alignment horizontal="left" vertical="center"/>
    </xf>
    <xf numFmtId="0" fontId="8" fillId="38" borderId="93" xfId="0" applyFont="1" applyFill="1" applyBorder="1" applyAlignment="1">
      <alignment horizontal="left" vertical="center"/>
    </xf>
    <xf numFmtId="0" fontId="4" fillId="0" borderId="44" xfId="0" applyFont="1" applyFill="1" applyBorder="1" applyAlignment="1">
      <alignment horizontal="center" vertical="center"/>
    </xf>
    <xf numFmtId="0" fontId="8" fillId="0" borderId="44" xfId="0" applyFont="1" applyBorder="1" applyAlignment="1">
      <alignment horizontal="center" vertical="center"/>
    </xf>
    <xf numFmtId="0" fontId="4" fillId="34" borderId="44" xfId="0" applyFont="1" applyFill="1" applyBorder="1" applyAlignment="1">
      <alignment horizontal="left" vertical="center"/>
    </xf>
    <xf numFmtId="3" fontId="4" fillId="33" borderId="44" xfId="0" applyNumberFormat="1" applyFont="1" applyFill="1" applyBorder="1" applyAlignment="1">
      <alignment horizontal="center" vertical="center" wrapText="1"/>
    </xf>
    <xf numFmtId="0" fontId="4" fillId="0" borderId="44" xfId="0" applyFont="1" applyBorder="1" applyAlignment="1">
      <alignment horizontal="center" vertical="center"/>
    </xf>
    <xf numFmtId="0" fontId="4" fillId="34" borderId="19"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1" xfId="0" applyFont="1" applyFill="1" applyBorder="1" applyAlignment="1">
      <alignment horizontal="left" vertical="center"/>
    </xf>
    <xf numFmtId="49" fontId="4" fillId="34" borderId="44" xfId="0" applyNumberFormat="1" applyFont="1" applyFill="1" applyBorder="1" applyAlignment="1">
      <alignment horizontal="left" vertical="center" wrapText="1"/>
    </xf>
    <xf numFmtId="49" fontId="4" fillId="33" borderId="44" xfId="0" applyNumberFormat="1" applyFont="1" applyFill="1" applyBorder="1" applyAlignment="1">
      <alignment horizontal="center" vertical="center" wrapText="1"/>
    </xf>
    <xf numFmtId="0" fontId="4" fillId="34" borderId="94" xfId="0" applyFont="1" applyFill="1" applyBorder="1" applyAlignment="1">
      <alignment horizontal="center" vertical="center" wrapText="1"/>
    </xf>
    <xf numFmtId="0" fontId="4" fillId="34" borderId="75" xfId="0" applyFont="1" applyFill="1" applyBorder="1" applyAlignment="1">
      <alignment horizontal="center" vertical="center" wrapText="1"/>
    </xf>
    <xf numFmtId="0" fontId="4" fillId="34" borderId="76" xfId="0" applyFont="1" applyFill="1" applyBorder="1" applyAlignment="1">
      <alignment horizontal="center" vertical="center" wrapText="1"/>
    </xf>
    <xf numFmtId="14" fontId="8" fillId="33" borderId="68" xfId="53" applyNumberFormat="1" applyFont="1" applyFill="1" applyBorder="1" applyAlignment="1">
      <alignment horizontal="center" vertical="center"/>
      <protection/>
    </xf>
    <xf numFmtId="14" fontId="8" fillId="33" borderId="54" xfId="53" applyNumberFormat="1" applyFont="1" applyFill="1" applyBorder="1" applyAlignment="1">
      <alignment horizontal="center" vertical="center"/>
      <protection/>
    </xf>
    <xf numFmtId="14" fontId="8" fillId="33" borderId="55" xfId="53" applyNumberFormat="1" applyFont="1" applyFill="1" applyBorder="1" applyAlignment="1">
      <alignment horizontal="center" vertical="center"/>
      <protection/>
    </xf>
    <xf numFmtId="3" fontId="4" fillId="33" borderId="70" xfId="0" applyNumberFormat="1" applyFont="1" applyFill="1" applyBorder="1" applyAlignment="1">
      <alignment horizontal="center" vertical="center" wrapText="1"/>
    </xf>
    <xf numFmtId="3" fontId="4" fillId="33" borderId="66" xfId="0" applyNumberFormat="1" applyFont="1" applyFill="1" applyBorder="1" applyAlignment="1">
      <alignment horizontal="center" vertical="center" wrapText="1"/>
    </xf>
    <xf numFmtId="3" fontId="4" fillId="33" borderId="67" xfId="0" applyNumberFormat="1" applyFont="1" applyFill="1" applyBorder="1" applyAlignment="1">
      <alignment horizontal="center" vertical="center" wrapText="1"/>
    </xf>
    <xf numFmtId="49" fontId="4" fillId="33" borderId="68" xfId="0" applyNumberFormat="1" applyFont="1" applyFill="1" applyBorder="1" applyAlignment="1">
      <alignment horizontal="center" vertical="center" wrapText="1"/>
    </xf>
    <xf numFmtId="49" fontId="4" fillId="33" borderId="54" xfId="0" applyNumberFormat="1" applyFont="1" applyFill="1" applyBorder="1" applyAlignment="1">
      <alignment horizontal="center" vertical="center" wrapText="1"/>
    </xf>
    <xf numFmtId="49" fontId="4" fillId="33" borderId="55" xfId="0" applyNumberFormat="1" applyFont="1" applyFill="1" applyBorder="1" applyAlignment="1">
      <alignment horizontal="center" vertical="center" wrapText="1"/>
    </xf>
    <xf numFmtId="0" fontId="4" fillId="33" borderId="22" xfId="0" applyFont="1" applyFill="1" applyBorder="1" applyAlignment="1">
      <alignment horizontal="center" vertical="center" wrapText="1"/>
    </xf>
    <xf numFmtId="3" fontId="4" fillId="33" borderId="95" xfId="0" applyNumberFormat="1" applyFont="1" applyFill="1" applyBorder="1" applyAlignment="1">
      <alignment horizontal="center" vertical="center"/>
    </xf>
    <xf numFmtId="3" fontId="4" fillId="33" borderId="96" xfId="0" applyNumberFormat="1" applyFont="1" applyFill="1" applyBorder="1" applyAlignment="1">
      <alignment horizontal="center" vertical="center"/>
    </xf>
    <xf numFmtId="3" fontId="51" fillId="0" borderId="28" xfId="0" applyNumberFormat="1" applyFont="1" applyFill="1" applyBorder="1" applyAlignment="1">
      <alignment horizontal="center" vertical="center"/>
    </xf>
    <xf numFmtId="3" fontId="51" fillId="0" borderId="22" xfId="0" applyNumberFormat="1" applyFont="1" applyFill="1" applyBorder="1" applyAlignment="1">
      <alignment horizontal="center" vertical="center"/>
    </xf>
    <xf numFmtId="3" fontId="51" fillId="0" borderId="15" xfId="0" applyNumberFormat="1" applyFont="1" applyFill="1" applyBorder="1" applyAlignment="1">
      <alignment horizontal="center" vertical="center"/>
    </xf>
    <xf numFmtId="3" fontId="51" fillId="0" borderId="24" xfId="0" applyNumberFormat="1" applyFont="1" applyFill="1" applyBorder="1" applyAlignment="1">
      <alignment horizontal="center" vertical="center"/>
    </xf>
    <xf numFmtId="3" fontId="51" fillId="0" borderId="20" xfId="0" applyNumberFormat="1" applyFont="1" applyFill="1" applyBorder="1" applyAlignment="1">
      <alignment horizontal="center" vertical="center"/>
    </xf>
    <xf numFmtId="3" fontId="51" fillId="0" borderId="16" xfId="0" applyNumberFormat="1" applyFont="1" applyFill="1" applyBorder="1" applyAlignment="1">
      <alignment horizontal="center" vertical="center"/>
    </xf>
    <xf numFmtId="0" fontId="4" fillId="34" borderId="97" xfId="0" applyFont="1" applyFill="1" applyBorder="1" applyAlignment="1">
      <alignment horizontal="left" vertical="center" wrapText="1"/>
    </xf>
    <xf numFmtId="0" fontId="4" fillId="34" borderId="95" xfId="0" applyFont="1" applyFill="1" applyBorder="1" applyAlignment="1">
      <alignment horizontal="left" vertical="center" wrapText="1"/>
    </xf>
    <xf numFmtId="0" fontId="4" fillId="34" borderId="96" xfId="0" applyFont="1" applyFill="1" applyBorder="1" applyAlignment="1">
      <alignment horizontal="left" vertical="center" wrapText="1"/>
    </xf>
    <xf numFmtId="49" fontId="4" fillId="33" borderId="64" xfId="0" applyNumberFormat="1" applyFont="1" applyFill="1" applyBorder="1" applyAlignment="1">
      <alignment horizontal="center" vertical="center" wrapText="1"/>
    </xf>
    <xf numFmtId="49" fontId="4" fillId="33" borderId="62" xfId="0" applyNumberFormat="1" applyFont="1" applyFill="1" applyBorder="1" applyAlignment="1">
      <alignment horizontal="center" vertical="center" wrapText="1"/>
    </xf>
    <xf numFmtId="49" fontId="4" fillId="33" borderId="63" xfId="0" applyNumberFormat="1" applyFont="1" applyFill="1" applyBorder="1" applyAlignment="1">
      <alignment horizontal="center" vertical="center" wrapText="1"/>
    </xf>
    <xf numFmtId="0" fontId="49" fillId="0" borderId="73" xfId="0" applyFont="1" applyBorder="1" applyAlignment="1">
      <alignment horizontal="center" vertical="top" wrapText="1"/>
    </xf>
    <xf numFmtId="0" fontId="49" fillId="0" borderId="76" xfId="0" applyFont="1" applyBorder="1" applyAlignment="1">
      <alignment horizontal="center" vertical="center" wrapText="1"/>
    </xf>
    <xf numFmtId="49" fontId="50" fillId="0" borderId="59" xfId="0" applyNumberFormat="1" applyFont="1" applyBorder="1" applyAlignment="1">
      <alignment horizontal="center" vertical="center" wrapText="1"/>
    </xf>
    <xf numFmtId="49" fontId="4" fillId="0" borderId="98" xfId="0" applyNumberFormat="1" applyFont="1" applyBorder="1" applyAlignment="1">
      <alignment horizontal="center" vertical="center" wrapText="1"/>
    </xf>
    <xf numFmtId="0" fontId="50" fillId="33" borderId="17" xfId="0" applyFont="1" applyFill="1" applyBorder="1" applyAlignment="1">
      <alignment horizontal="center" vertical="top" wrapText="1"/>
    </xf>
    <xf numFmtId="0" fontId="50" fillId="33" borderId="96" xfId="0" applyFont="1" applyFill="1" applyBorder="1" applyAlignment="1">
      <alignment horizontal="center" vertical="top" wrapText="1"/>
    </xf>
    <xf numFmtId="3" fontId="50" fillId="0" borderId="98" xfId="0" applyNumberFormat="1" applyFont="1" applyBorder="1" applyAlignment="1">
      <alignment horizontal="center" vertical="center" wrapText="1"/>
    </xf>
    <xf numFmtId="0" fontId="4" fillId="34" borderId="80" xfId="0" applyFont="1" applyFill="1" applyBorder="1" applyAlignment="1">
      <alignment horizontal="left" vertical="center" wrapText="1"/>
    </xf>
    <xf numFmtId="3" fontId="50" fillId="0" borderId="80" xfId="0" applyNumberFormat="1"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3" fontId="4" fillId="0" borderId="16" xfId="0" applyNumberFormat="1" applyFont="1" applyBorder="1" applyAlignment="1">
      <alignment horizontal="center" vertical="center" wrapText="1"/>
    </xf>
    <xf numFmtId="0" fontId="4" fillId="0" borderId="99" xfId="0" applyFont="1" applyFill="1" applyBorder="1" applyAlignment="1">
      <alignment horizontal="center" vertical="center" wrapText="1"/>
    </xf>
    <xf numFmtId="0" fontId="4" fillId="33" borderId="0" xfId="0" applyFont="1" applyFill="1" applyBorder="1" applyAlignment="1">
      <alignment horizontal="center" vertical="center" wrapText="1"/>
    </xf>
    <xf numFmtId="3" fontId="8" fillId="0" borderId="41" xfId="53" applyNumberFormat="1" applyFont="1" applyBorder="1" applyAlignment="1">
      <alignment vertical="center" shrinkToFit="1"/>
      <protection/>
    </xf>
    <xf numFmtId="0" fontId="4" fillId="34" borderId="100" xfId="0" applyFont="1" applyFill="1" applyBorder="1" applyAlignment="1">
      <alignment horizontal="center" vertical="center" wrapText="1"/>
    </xf>
    <xf numFmtId="0" fontId="4" fillId="34" borderId="85"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34" borderId="57" xfId="0" applyFont="1" applyFill="1" applyBorder="1" applyAlignment="1">
      <alignment horizontal="left" vertical="center"/>
    </xf>
    <xf numFmtId="0" fontId="4" fillId="34" borderId="58" xfId="0" applyFont="1" applyFill="1" applyBorder="1" applyAlignment="1">
      <alignment horizontal="left" vertical="center"/>
    </xf>
    <xf numFmtId="49" fontId="50" fillId="0" borderId="58" xfId="0" applyNumberFormat="1" applyFont="1" applyBorder="1" applyAlignment="1">
      <alignment horizontal="center" vertical="center" wrapText="1"/>
    </xf>
    <xf numFmtId="0" fontId="4" fillId="34" borderId="65" xfId="0" applyFont="1" applyFill="1" applyBorder="1" applyAlignment="1">
      <alignment horizontal="left" vertical="center" wrapText="1"/>
    </xf>
    <xf numFmtId="0" fontId="4" fillId="34" borderId="66" xfId="0" applyFont="1" applyFill="1" applyBorder="1" applyAlignment="1">
      <alignment horizontal="left" vertical="center" wrapText="1"/>
    </xf>
    <xf numFmtId="0" fontId="4" fillId="34" borderId="67" xfId="0" applyFont="1" applyFill="1" applyBorder="1" applyAlignment="1">
      <alignment horizontal="left" vertical="center" wrapText="1"/>
    </xf>
    <xf numFmtId="0" fontId="4" fillId="34" borderId="68"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4" fillId="34" borderId="62" xfId="0" applyFont="1" applyFill="1" applyBorder="1" applyAlignment="1">
      <alignment horizontal="left" vertical="center" wrapText="1"/>
    </xf>
    <xf numFmtId="49" fontId="50" fillId="0" borderId="98" xfId="0" applyNumberFormat="1" applyFont="1" applyBorder="1" applyAlignment="1">
      <alignment horizontal="center" vertical="center" wrapText="1"/>
    </xf>
    <xf numFmtId="0" fontId="4" fillId="34" borderId="74" xfId="0" applyFont="1" applyFill="1" applyBorder="1" applyAlignment="1">
      <alignment horizontal="center" vertical="center"/>
    </xf>
    <xf numFmtId="3" fontId="4" fillId="33" borderId="95"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3" fontId="4" fillId="33" borderId="21" xfId="0" applyNumberFormat="1" applyFont="1" applyFill="1" applyBorder="1" applyAlignment="1">
      <alignment horizontal="center" vertical="center" wrapText="1"/>
    </xf>
    <xf numFmtId="0" fontId="4" fillId="0" borderId="21" xfId="0" applyFont="1" applyFill="1" applyBorder="1" applyAlignment="1">
      <alignment horizontal="left" vertical="center" wrapText="1"/>
    </xf>
    <xf numFmtId="0" fontId="8" fillId="0" borderId="17" xfId="0" applyFont="1" applyBorder="1" applyAlignment="1">
      <alignment horizontal="center" vertical="center" wrapText="1" shrinkToFit="1"/>
    </xf>
    <xf numFmtId="0" fontId="8" fillId="0" borderId="84" xfId="0" applyFont="1" applyBorder="1" applyAlignment="1">
      <alignment horizontal="center" vertical="center" wrapText="1" shrinkToFit="1"/>
    </xf>
    <xf numFmtId="14" fontId="8" fillId="33" borderId="64" xfId="53" applyNumberFormat="1" applyFont="1" applyFill="1" applyBorder="1" applyAlignment="1">
      <alignment horizontal="center" vertical="center"/>
      <protection/>
    </xf>
    <xf numFmtId="14" fontId="8" fillId="33" borderId="62" xfId="53" applyNumberFormat="1" applyFont="1" applyFill="1" applyBorder="1" applyAlignment="1">
      <alignment horizontal="center" vertical="center"/>
      <protection/>
    </xf>
    <xf numFmtId="14" fontId="8" fillId="33" borderId="63" xfId="53" applyNumberFormat="1" applyFont="1" applyFill="1" applyBorder="1" applyAlignment="1">
      <alignment horizontal="center" vertical="center"/>
      <protection/>
    </xf>
    <xf numFmtId="0" fontId="4" fillId="34" borderId="22" xfId="0" applyFont="1" applyFill="1" applyBorder="1" applyAlignment="1">
      <alignment horizontal="left" vertical="top" wrapText="1"/>
    </xf>
    <xf numFmtId="0" fontId="4" fillId="34" borderId="15" xfId="0" applyFont="1" applyFill="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49" fontId="4" fillId="33" borderId="24" xfId="0" applyNumberFormat="1" applyFont="1" applyFill="1" applyBorder="1" applyAlignment="1">
      <alignment horizontal="left" vertical="center"/>
    </xf>
    <xf numFmtId="49" fontId="4" fillId="33" borderId="20"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0" fontId="1" fillId="0" borderId="17" xfId="42" applyBorder="1" applyAlignment="1" applyProtection="1">
      <alignment horizontal="center" vertical="center"/>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9"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44" xfId="0" applyNumberFormat="1" applyFont="1" applyBorder="1" applyAlignment="1">
      <alignment horizontal="center" vertical="center"/>
    </xf>
    <xf numFmtId="0" fontId="4" fillId="34" borderId="44" xfId="0" applyFont="1" applyFill="1" applyBorder="1" applyAlignment="1">
      <alignment horizontal="left" vertical="top"/>
    </xf>
    <xf numFmtId="3" fontId="4" fillId="0" borderId="28"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101"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20" xfId="0" applyNumberFormat="1" applyFont="1" applyBorder="1" applyAlignment="1">
      <alignment horizontal="center" vertical="center"/>
    </xf>
    <xf numFmtId="3" fontId="4" fillId="0" borderId="86" xfId="0" applyNumberFormat="1" applyFont="1" applyBorder="1" applyAlignment="1">
      <alignment horizontal="center" vertical="center"/>
    </xf>
    <xf numFmtId="2" fontId="4" fillId="34" borderId="44" xfId="0" applyNumberFormat="1" applyFont="1" applyFill="1" applyBorder="1" applyAlignment="1">
      <alignment horizontal="left" vertical="center" wrapText="1"/>
    </xf>
    <xf numFmtId="3" fontId="4" fillId="0" borderId="28"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0" fontId="3" fillId="38" borderId="19" xfId="0" applyFont="1" applyFill="1" applyBorder="1" applyAlignment="1">
      <alignment horizontal="left" vertical="center"/>
    </xf>
    <xf numFmtId="0" fontId="3" fillId="38" borderId="17" xfId="0" applyFont="1" applyFill="1" applyBorder="1" applyAlignment="1">
      <alignment horizontal="left" vertical="center"/>
    </xf>
    <xf numFmtId="0" fontId="3" fillId="38" borderId="21" xfId="0" applyFont="1" applyFill="1" applyBorder="1" applyAlignment="1">
      <alignment horizontal="left" vertical="center"/>
    </xf>
    <xf numFmtId="0" fontId="4" fillId="33" borderId="28" xfId="0" applyFont="1" applyFill="1" applyBorder="1" applyAlignment="1">
      <alignment horizontal="left" vertical="center" wrapText="1"/>
    </xf>
    <xf numFmtId="0" fontId="0" fillId="33" borderId="22" xfId="0" applyFill="1" applyBorder="1" applyAlignment="1">
      <alignment vertical="center"/>
    </xf>
    <xf numFmtId="0" fontId="0" fillId="33" borderId="15" xfId="0" applyFill="1" applyBorder="1" applyAlignment="1">
      <alignment vertical="center"/>
    </xf>
    <xf numFmtId="0" fontId="4" fillId="33" borderId="24" xfId="0" applyFont="1" applyFill="1" applyBorder="1" applyAlignment="1">
      <alignment horizontal="left" vertical="center" wrapText="1"/>
    </xf>
    <xf numFmtId="0" fontId="0" fillId="33" borderId="20" xfId="0" applyFill="1" applyBorder="1" applyAlignment="1">
      <alignment vertical="center"/>
    </xf>
    <xf numFmtId="0" fontId="0" fillId="33" borderId="16" xfId="0" applyFill="1" applyBorder="1" applyAlignment="1">
      <alignment vertical="center"/>
    </xf>
    <xf numFmtId="0" fontId="6" fillId="35" borderId="100" xfId="0" applyFont="1" applyFill="1" applyBorder="1" applyAlignment="1">
      <alignment horizontal="left" vertical="center"/>
    </xf>
    <xf numFmtId="0" fontId="6" fillId="35" borderId="85" xfId="0" applyFont="1" applyFill="1" applyBorder="1" applyAlignment="1">
      <alignment horizontal="left" vertical="center"/>
    </xf>
    <xf numFmtId="0" fontId="6" fillId="35" borderId="95" xfId="0" applyFont="1" applyFill="1" applyBorder="1" applyAlignment="1">
      <alignment horizontal="left"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34" borderId="19" xfId="0" applyFont="1" applyFill="1" applyBorder="1" applyAlignment="1">
      <alignment horizontal="left" vertical="center"/>
    </xf>
    <xf numFmtId="0" fontId="6" fillId="34" borderId="17" xfId="0" applyFont="1" applyFill="1" applyBorder="1" applyAlignment="1">
      <alignment horizontal="left" vertical="center"/>
    </xf>
    <xf numFmtId="0" fontId="6" fillId="35" borderId="21" xfId="0" applyFont="1" applyFill="1" applyBorder="1" applyAlignment="1">
      <alignment horizontal="left" vertical="center"/>
    </xf>
    <xf numFmtId="14" fontId="7" fillId="0" borderId="19" xfId="0" applyNumberFormat="1" applyFont="1" applyBorder="1" applyAlignment="1">
      <alignment horizontal="center" vertical="center"/>
    </xf>
    <xf numFmtId="14" fontId="7" fillId="0" borderId="17" xfId="0" applyNumberFormat="1" applyFont="1" applyBorder="1" applyAlignment="1">
      <alignment horizontal="center" vertical="center"/>
    </xf>
    <xf numFmtId="14" fontId="7" fillId="0" borderId="21" xfId="0" applyNumberFormat="1" applyFont="1" applyBorder="1" applyAlignment="1">
      <alignment horizontal="center" vertical="center"/>
    </xf>
    <xf numFmtId="0" fontId="6" fillId="34" borderId="102" xfId="0" applyFont="1" applyFill="1" applyBorder="1" applyAlignment="1">
      <alignment horizontal="left" vertical="center" wrapText="1"/>
    </xf>
    <xf numFmtId="0" fontId="6" fillId="34" borderId="103" xfId="0" applyFont="1" applyFill="1" applyBorder="1" applyAlignment="1">
      <alignment horizontal="left" vertical="center" wrapText="1"/>
    </xf>
    <xf numFmtId="0" fontId="6" fillId="33" borderId="102"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6" fillId="35" borderId="99" xfId="0" applyFont="1" applyFill="1" applyBorder="1" applyAlignment="1">
      <alignment horizontal="left" vertical="center"/>
    </xf>
    <xf numFmtId="0" fontId="3" fillId="33" borderId="19"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1" xfId="0" applyFont="1" applyFill="1" applyBorder="1" applyAlignment="1">
      <alignment horizontal="center" vertical="center"/>
    </xf>
    <xf numFmtId="0" fontId="6" fillId="35" borderId="47" xfId="0" applyFont="1" applyFill="1" applyBorder="1" applyAlignment="1">
      <alignment horizontal="left"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46</xdr:row>
      <xdr:rowOff>0</xdr:rowOff>
    </xdr:from>
    <xdr:ext cx="342900" cy="295275"/>
    <xdr:sp>
      <xdr:nvSpPr>
        <xdr:cNvPr id="1" name="AutoShape 54" descr="optnbtn"/>
        <xdr:cNvSpPr>
          <a:spLocks noChangeAspect="1"/>
        </xdr:cNvSpPr>
      </xdr:nvSpPr>
      <xdr:spPr>
        <a:xfrm>
          <a:off x="5362575" y="163163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42900" cy="295275"/>
    <xdr:sp>
      <xdr:nvSpPr>
        <xdr:cNvPr id="2" name="AutoShape 55" descr="optnbtn"/>
        <xdr:cNvSpPr>
          <a:spLocks noChangeAspect="1"/>
        </xdr:cNvSpPr>
      </xdr:nvSpPr>
      <xdr:spPr>
        <a:xfrm>
          <a:off x="5362575" y="163163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57150</xdr:colOff>
      <xdr:row>38</xdr:row>
      <xdr:rowOff>9525</xdr:rowOff>
    </xdr:from>
    <xdr:ext cx="342900" cy="304800"/>
    <xdr:sp>
      <xdr:nvSpPr>
        <xdr:cNvPr id="3" name="AutoShape 133" descr="optnbtn"/>
        <xdr:cNvSpPr>
          <a:spLocks noChangeAspect="1"/>
        </xdr:cNvSpPr>
      </xdr:nvSpPr>
      <xdr:spPr>
        <a:xfrm>
          <a:off x="6619875" y="138207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4" name="AutoShape 134"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5" name="AutoShape 135"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6" name="AutoShape 136"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7" name="AutoShape 137"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8" name="AutoShape 138"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9" name="AutoShape 139"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0" name="AutoShape 140"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1" name="AutoShape 141" descr="optnbtn"/>
        <xdr:cNvSpPr>
          <a:spLocks noChangeAspect="1"/>
        </xdr:cNvSpPr>
      </xdr:nvSpPr>
      <xdr:spPr>
        <a:xfrm>
          <a:off x="6562725" y="11210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2" name="AutoShape 142" descr="optnbtn"/>
        <xdr:cNvSpPr>
          <a:spLocks noChangeAspect="1"/>
        </xdr:cNvSpPr>
      </xdr:nvSpPr>
      <xdr:spPr>
        <a:xfrm>
          <a:off x="6562725" y="11210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304800"/>
    <xdr:sp>
      <xdr:nvSpPr>
        <xdr:cNvPr id="13" name="AutoShape 143" descr="optnbtn"/>
        <xdr:cNvSpPr>
          <a:spLocks noChangeAspect="1"/>
        </xdr:cNvSpPr>
      </xdr:nvSpPr>
      <xdr:spPr>
        <a:xfrm>
          <a:off x="6562725" y="126968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304800"/>
    <xdr:sp>
      <xdr:nvSpPr>
        <xdr:cNvPr id="14" name="AutoShape 144" descr="optnbtn"/>
        <xdr:cNvSpPr>
          <a:spLocks noChangeAspect="1"/>
        </xdr:cNvSpPr>
      </xdr:nvSpPr>
      <xdr:spPr>
        <a:xfrm>
          <a:off x="6562725" y="126968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5" name="AutoShape 209" descr="optnbtn"/>
        <xdr:cNvSpPr>
          <a:spLocks noChangeAspect="1"/>
        </xdr:cNvSpPr>
      </xdr:nvSpPr>
      <xdr:spPr>
        <a:xfrm>
          <a:off x="6562725" y="11210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6" name="AutoShape 210" descr="optnbtn"/>
        <xdr:cNvSpPr>
          <a:spLocks noChangeAspect="1"/>
        </xdr:cNvSpPr>
      </xdr:nvSpPr>
      <xdr:spPr>
        <a:xfrm>
          <a:off x="6562725" y="11210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7" name="AutoShape 211" descr="optnbtn"/>
        <xdr:cNvSpPr>
          <a:spLocks noChangeAspect="1"/>
        </xdr:cNvSpPr>
      </xdr:nvSpPr>
      <xdr:spPr>
        <a:xfrm>
          <a:off x="6562725" y="11210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8" name="AutoShape 212" descr="optnbtn"/>
        <xdr:cNvSpPr>
          <a:spLocks noChangeAspect="1"/>
        </xdr:cNvSpPr>
      </xdr:nvSpPr>
      <xdr:spPr>
        <a:xfrm>
          <a:off x="6562725" y="11210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295275"/>
    <xdr:sp>
      <xdr:nvSpPr>
        <xdr:cNvPr id="19" name="AutoShape 213" descr="optnbtn"/>
        <xdr:cNvSpPr>
          <a:spLocks noChangeAspect="1"/>
        </xdr:cNvSpPr>
      </xdr:nvSpPr>
      <xdr:spPr>
        <a:xfrm>
          <a:off x="6562725" y="12696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295275"/>
    <xdr:sp>
      <xdr:nvSpPr>
        <xdr:cNvPr id="20" name="AutoShape 214" descr="optnbtn"/>
        <xdr:cNvSpPr>
          <a:spLocks noChangeAspect="1"/>
        </xdr:cNvSpPr>
      </xdr:nvSpPr>
      <xdr:spPr>
        <a:xfrm>
          <a:off x="6562725" y="12696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295275"/>
    <xdr:sp>
      <xdr:nvSpPr>
        <xdr:cNvPr id="21" name="AutoShape 215" descr="optnbtn"/>
        <xdr:cNvSpPr>
          <a:spLocks noChangeAspect="1"/>
        </xdr:cNvSpPr>
      </xdr:nvSpPr>
      <xdr:spPr>
        <a:xfrm>
          <a:off x="6562725" y="12696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295275"/>
    <xdr:sp>
      <xdr:nvSpPr>
        <xdr:cNvPr id="22" name="AutoShape 216" descr="optnbtn"/>
        <xdr:cNvSpPr>
          <a:spLocks noChangeAspect="1"/>
        </xdr:cNvSpPr>
      </xdr:nvSpPr>
      <xdr:spPr>
        <a:xfrm>
          <a:off x="6562725" y="12696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3" name="AutoShape 217"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4" name="AutoShape 218"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5" name="AutoShape 219"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6" name="AutoShape 220"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7" name="AutoShape 221"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8" name="AutoShape 222"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9" name="AutoShape 223"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0" name="AutoShape 224"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1" name="AutoShape 225"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2" name="AutoShape 226"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3" name="AutoShape 227"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4" name="AutoShape 228"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5" name="AutoShape 229"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6" name="AutoShape 230"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37" name="AutoShape 234"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38" name="AutoShape 235"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39" name="AutoShape 236"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40" name="AutoShape 237"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41" name="AutoShape 238"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42" name="AutoShape 239"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42900" cy="542925"/>
    <xdr:sp>
      <xdr:nvSpPr>
        <xdr:cNvPr id="43" name="AutoShape 54" descr="optnbtn"/>
        <xdr:cNvSpPr>
          <a:spLocks noChangeAspect="1"/>
        </xdr:cNvSpPr>
      </xdr:nvSpPr>
      <xdr:spPr>
        <a:xfrm>
          <a:off x="5362575" y="390239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42900" cy="542925"/>
    <xdr:sp>
      <xdr:nvSpPr>
        <xdr:cNvPr id="44" name="AutoShape 55" descr="optnbtn"/>
        <xdr:cNvSpPr>
          <a:spLocks noChangeAspect="1"/>
        </xdr:cNvSpPr>
      </xdr:nvSpPr>
      <xdr:spPr>
        <a:xfrm>
          <a:off x="5362575" y="390239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45" name="AutoShape 234" descr="optnbtn"/>
        <xdr:cNvSpPr>
          <a:spLocks noChangeAspect="1"/>
        </xdr:cNvSpPr>
      </xdr:nvSpPr>
      <xdr:spPr>
        <a:xfrm>
          <a:off x="11534775" y="390239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46" name="AutoShape 235" descr="optnbtn"/>
        <xdr:cNvSpPr>
          <a:spLocks noChangeAspect="1"/>
        </xdr:cNvSpPr>
      </xdr:nvSpPr>
      <xdr:spPr>
        <a:xfrm>
          <a:off x="11534775" y="390239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47" name="AutoShape 236" descr="optnbtn"/>
        <xdr:cNvSpPr>
          <a:spLocks noChangeAspect="1"/>
        </xdr:cNvSpPr>
      </xdr:nvSpPr>
      <xdr:spPr>
        <a:xfrm>
          <a:off x="11534775" y="390239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48" name="AutoShape 237" descr="optnbtn"/>
        <xdr:cNvSpPr>
          <a:spLocks noChangeAspect="1"/>
        </xdr:cNvSpPr>
      </xdr:nvSpPr>
      <xdr:spPr>
        <a:xfrm>
          <a:off x="11534775" y="390239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49" name="AutoShape 238" descr="optnbtn"/>
        <xdr:cNvSpPr>
          <a:spLocks noChangeAspect="1"/>
        </xdr:cNvSpPr>
      </xdr:nvSpPr>
      <xdr:spPr>
        <a:xfrm>
          <a:off x="11534775" y="390239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50" name="AutoShape 239" descr="optnbtn"/>
        <xdr:cNvSpPr>
          <a:spLocks noChangeAspect="1"/>
        </xdr:cNvSpPr>
      </xdr:nvSpPr>
      <xdr:spPr>
        <a:xfrm>
          <a:off x="11534775" y="390239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1" name="AutoShape 133"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2" name="AutoShape 134"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3" name="AutoShape 135"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4" name="AutoShape 136"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5" name="AutoShape 137"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6" name="AutoShape 138"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7" name="AutoShape 139"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8" name="AutoShape 140"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59" name="AutoShape 217"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0" name="AutoShape 218"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1" name="AutoShape 219"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2" name="AutoShape 220"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3" name="AutoShape 221"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4" name="AutoShape 222"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5" name="AutoShape 223"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6" name="AutoShape 224"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7" name="AutoShape 225"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8" name="AutoShape 226"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9" name="AutoShape 227"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70" name="AutoShape 228"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71" name="AutoShape 229"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118</xdr:row>
      <xdr:rowOff>0</xdr:rowOff>
    </xdr:from>
    <xdr:ext cx="342900" cy="533400"/>
    <xdr:sp>
      <xdr:nvSpPr>
        <xdr:cNvPr id="72" name="AutoShape 54" descr="optnbtn"/>
        <xdr:cNvSpPr>
          <a:spLocks noChangeAspect="1"/>
        </xdr:cNvSpPr>
      </xdr:nvSpPr>
      <xdr:spPr>
        <a:xfrm>
          <a:off x="5362575" y="45310425"/>
          <a:ext cx="34290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118</xdr:row>
      <xdr:rowOff>0</xdr:rowOff>
    </xdr:from>
    <xdr:ext cx="342900" cy="533400"/>
    <xdr:sp>
      <xdr:nvSpPr>
        <xdr:cNvPr id="73" name="AutoShape 55" descr="optnbtn"/>
        <xdr:cNvSpPr>
          <a:spLocks noChangeAspect="1"/>
        </xdr:cNvSpPr>
      </xdr:nvSpPr>
      <xdr:spPr>
        <a:xfrm>
          <a:off x="5362575" y="45310425"/>
          <a:ext cx="34290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118</xdr:row>
      <xdr:rowOff>0</xdr:rowOff>
    </xdr:from>
    <xdr:ext cx="352425" cy="533400"/>
    <xdr:sp>
      <xdr:nvSpPr>
        <xdr:cNvPr id="74" name="AutoShape 234" descr="optnbtn"/>
        <xdr:cNvSpPr>
          <a:spLocks noChangeAspect="1"/>
        </xdr:cNvSpPr>
      </xdr:nvSpPr>
      <xdr:spPr>
        <a:xfrm>
          <a:off x="11534775" y="453104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118</xdr:row>
      <xdr:rowOff>0</xdr:rowOff>
    </xdr:from>
    <xdr:ext cx="352425" cy="533400"/>
    <xdr:sp>
      <xdr:nvSpPr>
        <xdr:cNvPr id="75" name="AutoShape 235" descr="optnbtn"/>
        <xdr:cNvSpPr>
          <a:spLocks noChangeAspect="1"/>
        </xdr:cNvSpPr>
      </xdr:nvSpPr>
      <xdr:spPr>
        <a:xfrm>
          <a:off x="11534775" y="453104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118</xdr:row>
      <xdr:rowOff>0</xdr:rowOff>
    </xdr:from>
    <xdr:ext cx="352425" cy="533400"/>
    <xdr:sp>
      <xdr:nvSpPr>
        <xdr:cNvPr id="76" name="AutoShape 236" descr="optnbtn"/>
        <xdr:cNvSpPr>
          <a:spLocks noChangeAspect="1"/>
        </xdr:cNvSpPr>
      </xdr:nvSpPr>
      <xdr:spPr>
        <a:xfrm>
          <a:off x="11534775" y="453104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118</xdr:row>
      <xdr:rowOff>0</xdr:rowOff>
    </xdr:from>
    <xdr:ext cx="352425" cy="533400"/>
    <xdr:sp>
      <xdr:nvSpPr>
        <xdr:cNvPr id="77" name="AutoShape 237" descr="optnbtn"/>
        <xdr:cNvSpPr>
          <a:spLocks noChangeAspect="1"/>
        </xdr:cNvSpPr>
      </xdr:nvSpPr>
      <xdr:spPr>
        <a:xfrm>
          <a:off x="11534775" y="453104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118</xdr:row>
      <xdr:rowOff>0</xdr:rowOff>
    </xdr:from>
    <xdr:ext cx="352425" cy="533400"/>
    <xdr:sp>
      <xdr:nvSpPr>
        <xdr:cNvPr id="78" name="AutoShape 238" descr="optnbtn"/>
        <xdr:cNvSpPr>
          <a:spLocks noChangeAspect="1"/>
        </xdr:cNvSpPr>
      </xdr:nvSpPr>
      <xdr:spPr>
        <a:xfrm>
          <a:off x="11534775" y="453104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118</xdr:row>
      <xdr:rowOff>0</xdr:rowOff>
    </xdr:from>
    <xdr:ext cx="352425" cy="533400"/>
    <xdr:sp>
      <xdr:nvSpPr>
        <xdr:cNvPr id="79" name="AutoShape 239" descr="optnbtn"/>
        <xdr:cNvSpPr>
          <a:spLocks noChangeAspect="1"/>
        </xdr:cNvSpPr>
      </xdr:nvSpPr>
      <xdr:spPr>
        <a:xfrm>
          <a:off x="11534775" y="453104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42900" cy="466725"/>
    <xdr:sp>
      <xdr:nvSpPr>
        <xdr:cNvPr id="80" name="AutoShape 54" descr="optnbtn"/>
        <xdr:cNvSpPr>
          <a:spLocks noChangeAspect="1"/>
        </xdr:cNvSpPr>
      </xdr:nvSpPr>
      <xdr:spPr>
        <a:xfrm>
          <a:off x="5362575" y="39023925"/>
          <a:ext cx="34290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81" name="AutoShape 234" descr="optnbtn"/>
        <xdr:cNvSpPr>
          <a:spLocks noChangeAspect="1"/>
        </xdr:cNvSpPr>
      </xdr:nvSpPr>
      <xdr:spPr>
        <a:xfrm>
          <a:off x="11534775" y="390239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82" name="AutoShape 235" descr="optnbtn"/>
        <xdr:cNvSpPr>
          <a:spLocks noChangeAspect="1"/>
        </xdr:cNvSpPr>
      </xdr:nvSpPr>
      <xdr:spPr>
        <a:xfrm>
          <a:off x="11534775" y="390239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83" name="AutoShape 236" descr="optnbtn"/>
        <xdr:cNvSpPr>
          <a:spLocks noChangeAspect="1"/>
        </xdr:cNvSpPr>
      </xdr:nvSpPr>
      <xdr:spPr>
        <a:xfrm>
          <a:off x="11534775" y="390239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84" name="AutoShape 237" descr="optnbtn"/>
        <xdr:cNvSpPr>
          <a:spLocks noChangeAspect="1"/>
        </xdr:cNvSpPr>
      </xdr:nvSpPr>
      <xdr:spPr>
        <a:xfrm>
          <a:off x="11534775" y="390239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85" name="AutoShape 238" descr="optnbtn"/>
        <xdr:cNvSpPr>
          <a:spLocks noChangeAspect="1"/>
        </xdr:cNvSpPr>
      </xdr:nvSpPr>
      <xdr:spPr>
        <a:xfrm>
          <a:off x="11534775" y="390239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86" name="AutoShape 239" descr="optnbtn"/>
        <xdr:cNvSpPr>
          <a:spLocks noChangeAspect="1"/>
        </xdr:cNvSpPr>
      </xdr:nvSpPr>
      <xdr:spPr>
        <a:xfrm>
          <a:off x="11534775" y="390239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42900" cy="342900"/>
    <xdr:sp>
      <xdr:nvSpPr>
        <xdr:cNvPr id="87" name="AutoShape 54" descr="optnbtn"/>
        <xdr:cNvSpPr>
          <a:spLocks noChangeAspect="1"/>
        </xdr:cNvSpPr>
      </xdr:nvSpPr>
      <xdr:spPr>
        <a:xfrm>
          <a:off x="5362575" y="39023925"/>
          <a:ext cx="3429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42900" cy="342900"/>
    <xdr:sp>
      <xdr:nvSpPr>
        <xdr:cNvPr id="88" name="AutoShape 55" descr="optnbtn"/>
        <xdr:cNvSpPr>
          <a:spLocks noChangeAspect="1"/>
        </xdr:cNvSpPr>
      </xdr:nvSpPr>
      <xdr:spPr>
        <a:xfrm>
          <a:off x="5362575" y="39023925"/>
          <a:ext cx="3429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89" name="AutoShape 234" descr="optnbtn"/>
        <xdr:cNvSpPr>
          <a:spLocks noChangeAspect="1"/>
        </xdr:cNvSpPr>
      </xdr:nvSpPr>
      <xdr:spPr>
        <a:xfrm>
          <a:off x="11534775" y="390239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90" name="AutoShape 235" descr="optnbtn"/>
        <xdr:cNvSpPr>
          <a:spLocks noChangeAspect="1"/>
        </xdr:cNvSpPr>
      </xdr:nvSpPr>
      <xdr:spPr>
        <a:xfrm>
          <a:off x="11534775" y="390239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91" name="AutoShape 236" descr="optnbtn"/>
        <xdr:cNvSpPr>
          <a:spLocks noChangeAspect="1"/>
        </xdr:cNvSpPr>
      </xdr:nvSpPr>
      <xdr:spPr>
        <a:xfrm>
          <a:off x="11534775" y="390239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92" name="AutoShape 237" descr="optnbtn"/>
        <xdr:cNvSpPr>
          <a:spLocks noChangeAspect="1"/>
        </xdr:cNvSpPr>
      </xdr:nvSpPr>
      <xdr:spPr>
        <a:xfrm>
          <a:off x="11534775" y="390239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93" name="AutoShape 238" descr="optnbtn"/>
        <xdr:cNvSpPr>
          <a:spLocks noChangeAspect="1"/>
        </xdr:cNvSpPr>
      </xdr:nvSpPr>
      <xdr:spPr>
        <a:xfrm>
          <a:off x="11534775" y="390239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94" name="AutoShape 239" descr="optnbtn"/>
        <xdr:cNvSpPr>
          <a:spLocks noChangeAspect="1"/>
        </xdr:cNvSpPr>
      </xdr:nvSpPr>
      <xdr:spPr>
        <a:xfrm>
          <a:off x="11534775" y="390239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104</xdr:row>
      <xdr:rowOff>0</xdr:rowOff>
    </xdr:from>
    <xdr:ext cx="342900" cy="542925"/>
    <xdr:sp>
      <xdr:nvSpPr>
        <xdr:cNvPr id="95" name="AutoShape 54" descr="optnbtn"/>
        <xdr:cNvSpPr>
          <a:spLocks noChangeAspect="1"/>
        </xdr:cNvSpPr>
      </xdr:nvSpPr>
      <xdr:spPr>
        <a:xfrm>
          <a:off x="5362575" y="397097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104</xdr:row>
      <xdr:rowOff>0</xdr:rowOff>
    </xdr:from>
    <xdr:ext cx="342900" cy="542925"/>
    <xdr:sp>
      <xdr:nvSpPr>
        <xdr:cNvPr id="96" name="AutoShape 55" descr="optnbtn"/>
        <xdr:cNvSpPr>
          <a:spLocks noChangeAspect="1"/>
        </xdr:cNvSpPr>
      </xdr:nvSpPr>
      <xdr:spPr>
        <a:xfrm>
          <a:off x="5362575" y="397097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542925"/>
    <xdr:sp>
      <xdr:nvSpPr>
        <xdr:cNvPr id="97" name="AutoShape 234" descr="optnbtn"/>
        <xdr:cNvSpPr>
          <a:spLocks noChangeAspect="1"/>
        </xdr:cNvSpPr>
      </xdr:nvSpPr>
      <xdr:spPr>
        <a:xfrm>
          <a:off x="11534775" y="397097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542925"/>
    <xdr:sp>
      <xdr:nvSpPr>
        <xdr:cNvPr id="98" name="AutoShape 235" descr="optnbtn"/>
        <xdr:cNvSpPr>
          <a:spLocks noChangeAspect="1"/>
        </xdr:cNvSpPr>
      </xdr:nvSpPr>
      <xdr:spPr>
        <a:xfrm>
          <a:off x="11534775" y="397097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542925"/>
    <xdr:sp>
      <xdr:nvSpPr>
        <xdr:cNvPr id="99" name="AutoShape 236" descr="optnbtn"/>
        <xdr:cNvSpPr>
          <a:spLocks noChangeAspect="1"/>
        </xdr:cNvSpPr>
      </xdr:nvSpPr>
      <xdr:spPr>
        <a:xfrm>
          <a:off x="11534775" y="397097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542925"/>
    <xdr:sp>
      <xdr:nvSpPr>
        <xdr:cNvPr id="100" name="AutoShape 237" descr="optnbtn"/>
        <xdr:cNvSpPr>
          <a:spLocks noChangeAspect="1"/>
        </xdr:cNvSpPr>
      </xdr:nvSpPr>
      <xdr:spPr>
        <a:xfrm>
          <a:off x="11534775" y="397097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542925"/>
    <xdr:sp>
      <xdr:nvSpPr>
        <xdr:cNvPr id="101" name="AutoShape 238" descr="optnbtn"/>
        <xdr:cNvSpPr>
          <a:spLocks noChangeAspect="1"/>
        </xdr:cNvSpPr>
      </xdr:nvSpPr>
      <xdr:spPr>
        <a:xfrm>
          <a:off x="11534775" y="397097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542925"/>
    <xdr:sp>
      <xdr:nvSpPr>
        <xdr:cNvPr id="102" name="AutoShape 239" descr="optnbtn"/>
        <xdr:cNvSpPr>
          <a:spLocks noChangeAspect="1"/>
        </xdr:cNvSpPr>
      </xdr:nvSpPr>
      <xdr:spPr>
        <a:xfrm>
          <a:off x="11534775" y="397097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104</xdr:row>
      <xdr:rowOff>0</xdr:rowOff>
    </xdr:from>
    <xdr:ext cx="342900" cy="466725"/>
    <xdr:sp>
      <xdr:nvSpPr>
        <xdr:cNvPr id="103" name="AutoShape 54" descr="optnbtn"/>
        <xdr:cNvSpPr>
          <a:spLocks noChangeAspect="1"/>
        </xdr:cNvSpPr>
      </xdr:nvSpPr>
      <xdr:spPr>
        <a:xfrm>
          <a:off x="5362575" y="39709725"/>
          <a:ext cx="34290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466725"/>
    <xdr:sp>
      <xdr:nvSpPr>
        <xdr:cNvPr id="104" name="AutoShape 234" descr="optnbtn"/>
        <xdr:cNvSpPr>
          <a:spLocks noChangeAspect="1"/>
        </xdr:cNvSpPr>
      </xdr:nvSpPr>
      <xdr:spPr>
        <a:xfrm>
          <a:off x="11534775" y="397097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466725"/>
    <xdr:sp>
      <xdr:nvSpPr>
        <xdr:cNvPr id="105" name="AutoShape 235" descr="optnbtn"/>
        <xdr:cNvSpPr>
          <a:spLocks noChangeAspect="1"/>
        </xdr:cNvSpPr>
      </xdr:nvSpPr>
      <xdr:spPr>
        <a:xfrm>
          <a:off x="11534775" y="397097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466725"/>
    <xdr:sp>
      <xdr:nvSpPr>
        <xdr:cNvPr id="106" name="AutoShape 236" descr="optnbtn"/>
        <xdr:cNvSpPr>
          <a:spLocks noChangeAspect="1"/>
        </xdr:cNvSpPr>
      </xdr:nvSpPr>
      <xdr:spPr>
        <a:xfrm>
          <a:off x="11534775" y="397097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466725"/>
    <xdr:sp>
      <xdr:nvSpPr>
        <xdr:cNvPr id="107" name="AutoShape 237" descr="optnbtn"/>
        <xdr:cNvSpPr>
          <a:spLocks noChangeAspect="1"/>
        </xdr:cNvSpPr>
      </xdr:nvSpPr>
      <xdr:spPr>
        <a:xfrm>
          <a:off x="11534775" y="397097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466725"/>
    <xdr:sp>
      <xdr:nvSpPr>
        <xdr:cNvPr id="108" name="AutoShape 238" descr="optnbtn"/>
        <xdr:cNvSpPr>
          <a:spLocks noChangeAspect="1"/>
        </xdr:cNvSpPr>
      </xdr:nvSpPr>
      <xdr:spPr>
        <a:xfrm>
          <a:off x="11534775" y="397097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466725"/>
    <xdr:sp>
      <xdr:nvSpPr>
        <xdr:cNvPr id="109" name="AutoShape 239" descr="optnbtn"/>
        <xdr:cNvSpPr>
          <a:spLocks noChangeAspect="1"/>
        </xdr:cNvSpPr>
      </xdr:nvSpPr>
      <xdr:spPr>
        <a:xfrm>
          <a:off x="11534775" y="397097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104</xdr:row>
      <xdr:rowOff>0</xdr:rowOff>
    </xdr:from>
    <xdr:ext cx="342900" cy="342900"/>
    <xdr:sp>
      <xdr:nvSpPr>
        <xdr:cNvPr id="110" name="AutoShape 54" descr="optnbtn"/>
        <xdr:cNvSpPr>
          <a:spLocks noChangeAspect="1"/>
        </xdr:cNvSpPr>
      </xdr:nvSpPr>
      <xdr:spPr>
        <a:xfrm>
          <a:off x="5362575" y="39709725"/>
          <a:ext cx="3429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104</xdr:row>
      <xdr:rowOff>0</xdr:rowOff>
    </xdr:from>
    <xdr:ext cx="342900" cy="342900"/>
    <xdr:sp>
      <xdr:nvSpPr>
        <xdr:cNvPr id="111" name="AutoShape 55" descr="optnbtn"/>
        <xdr:cNvSpPr>
          <a:spLocks noChangeAspect="1"/>
        </xdr:cNvSpPr>
      </xdr:nvSpPr>
      <xdr:spPr>
        <a:xfrm>
          <a:off x="5362575" y="39709725"/>
          <a:ext cx="3429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342900"/>
    <xdr:sp>
      <xdr:nvSpPr>
        <xdr:cNvPr id="112" name="AutoShape 234" descr="optnbtn"/>
        <xdr:cNvSpPr>
          <a:spLocks noChangeAspect="1"/>
        </xdr:cNvSpPr>
      </xdr:nvSpPr>
      <xdr:spPr>
        <a:xfrm>
          <a:off x="11534775" y="397097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342900"/>
    <xdr:sp>
      <xdr:nvSpPr>
        <xdr:cNvPr id="113" name="AutoShape 235" descr="optnbtn"/>
        <xdr:cNvSpPr>
          <a:spLocks noChangeAspect="1"/>
        </xdr:cNvSpPr>
      </xdr:nvSpPr>
      <xdr:spPr>
        <a:xfrm>
          <a:off x="11534775" y="397097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342900"/>
    <xdr:sp>
      <xdr:nvSpPr>
        <xdr:cNvPr id="114" name="AutoShape 236" descr="optnbtn"/>
        <xdr:cNvSpPr>
          <a:spLocks noChangeAspect="1"/>
        </xdr:cNvSpPr>
      </xdr:nvSpPr>
      <xdr:spPr>
        <a:xfrm>
          <a:off x="11534775" y="397097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342900"/>
    <xdr:sp>
      <xdr:nvSpPr>
        <xdr:cNvPr id="115" name="AutoShape 237" descr="optnbtn"/>
        <xdr:cNvSpPr>
          <a:spLocks noChangeAspect="1"/>
        </xdr:cNvSpPr>
      </xdr:nvSpPr>
      <xdr:spPr>
        <a:xfrm>
          <a:off x="11534775" y="397097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342900"/>
    <xdr:sp>
      <xdr:nvSpPr>
        <xdr:cNvPr id="116" name="AutoShape 238" descr="optnbtn"/>
        <xdr:cNvSpPr>
          <a:spLocks noChangeAspect="1"/>
        </xdr:cNvSpPr>
      </xdr:nvSpPr>
      <xdr:spPr>
        <a:xfrm>
          <a:off x="11534775" y="397097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342900"/>
    <xdr:sp>
      <xdr:nvSpPr>
        <xdr:cNvPr id="117" name="AutoShape 239" descr="optnbtn"/>
        <xdr:cNvSpPr>
          <a:spLocks noChangeAspect="1"/>
        </xdr:cNvSpPr>
      </xdr:nvSpPr>
      <xdr:spPr>
        <a:xfrm>
          <a:off x="11534775" y="397097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42900" cy="295275"/>
    <xdr:sp>
      <xdr:nvSpPr>
        <xdr:cNvPr id="118" name="AutoShape 54" descr="optnbtn"/>
        <xdr:cNvSpPr>
          <a:spLocks noChangeAspect="1"/>
        </xdr:cNvSpPr>
      </xdr:nvSpPr>
      <xdr:spPr>
        <a:xfrm>
          <a:off x="5362575" y="163163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42900" cy="295275"/>
    <xdr:sp>
      <xdr:nvSpPr>
        <xdr:cNvPr id="119" name="AutoShape 55" descr="optnbtn"/>
        <xdr:cNvSpPr>
          <a:spLocks noChangeAspect="1"/>
        </xdr:cNvSpPr>
      </xdr:nvSpPr>
      <xdr:spPr>
        <a:xfrm>
          <a:off x="5362575" y="163163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20" name="AutoShape 133"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21" name="AutoShape 134"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22" name="AutoShape 135"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23" name="AutoShape 136"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24" name="AutoShape 137"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25" name="AutoShape 138"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26" name="AutoShape 139"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27" name="AutoShape 140"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28" name="AutoShape 141" descr="optnbtn"/>
        <xdr:cNvSpPr>
          <a:spLocks noChangeAspect="1"/>
        </xdr:cNvSpPr>
      </xdr:nvSpPr>
      <xdr:spPr>
        <a:xfrm>
          <a:off x="6562725" y="11210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29" name="AutoShape 142" descr="optnbtn"/>
        <xdr:cNvSpPr>
          <a:spLocks noChangeAspect="1"/>
        </xdr:cNvSpPr>
      </xdr:nvSpPr>
      <xdr:spPr>
        <a:xfrm>
          <a:off x="6562725" y="11210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304800"/>
    <xdr:sp>
      <xdr:nvSpPr>
        <xdr:cNvPr id="130" name="AutoShape 143" descr="optnbtn"/>
        <xdr:cNvSpPr>
          <a:spLocks noChangeAspect="1"/>
        </xdr:cNvSpPr>
      </xdr:nvSpPr>
      <xdr:spPr>
        <a:xfrm>
          <a:off x="6562725" y="126968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304800"/>
    <xdr:sp>
      <xdr:nvSpPr>
        <xdr:cNvPr id="131" name="AutoShape 144" descr="optnbtn"/>
        <xdr:cNvSpPr>
          <a:spLocks noChangeAspect="1"/>
        </xdr:cNvSpPr>
      </xdr:nvSpPr>
      <xdr:spPr>
        <a:xfrm>
          <a:off x="6562725" y="126968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32" name="AutoShape 209" descr="optnbtn"/>
        <xdr:cNvSpPr>
          <a:spLocks noChangeAspect="1"/>
        </xdr:cNvSpPr>
      </xdr:nvSpPr>
      <xdr:spPr>
        <a:xfrm>
          <a:off x="6562725" y="11210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33" name="AutoShape 210" descr="optnbtn"/>
        <xdr:cNvSpPr>
          <a:spLocks noChangeAspect="1"/>
        </xdr:cNvSpPr>
      </xdr:nvSpPr>
      <xdr:spPr>
        <a:xfrm>
          <a:off x="6562725" y="11210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34" name="AutoShape 211" descr="optnbtn"/>
        <xdr:cNvSpPr>
          <a:spLocks noChangeAspect="1"/>
        </xdr:cNvSpPr>
      </xdr:nvSpPr>
      <xdr:spPr>
        <a:xfrm>
          <a:off x="6562725" y="11210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35" name="AutoShape 212" descr="optnbtn"/>
        <xdr:cNvSpPr>
          <a:spLocks noChangeAspect="1"/>
        </xdr:cNvSpPr>
      </xdr:nvSpPr>
      <xdr:spPr>
        <a:xfrm>
          <a:off x="6562725" y="11210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295275"/>
    <xdr:sp>
      <xdr:nvSpPr>
        <xdr:cNvPr id="136" name="AutoShape 213" descr="optnbtn"/>
        <xdr:cNvSpPr>
          <a:spLocks noChangeAspect="1"/>
        </xdr:cNvSpPr>
      </xdr:nvSpPr>
      <xdr:spPr>
        <a:xfrm>
          <a:off x="6562725" y="12696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295275"/>
    <xdr:sp>
      <xdr:nvSpPr>
        <xdr:cNvPr id="137" name="AutoShape 214" descr="optnbtn"/>
        <xdr:cNvSpPr>
          <a:spLocks noChangeAspect="1"/>
        </xdr:cNvSpPr>
      </xdr:nvSpPr>
      <xdr:spPr>
        <a:xfrm>
          <a:off x="6562725" y="12696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295275"/>
    <xdr:sp>
      <xdr:nvSpPr>
        <xdr:cNvPr id="138" name="AutoShape 215" descr="optnbtn"/>
        <xdr:cNvSpPr>
          <a:spLocks noChangeAspect="1"/>
        </xdr:cNvSpPr>
      </xdr:nvSpPr>
      <xdr:spPr>
        <a:xfrm>
          <a:off x="6562725" y="12696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295275"/>
    <xdr:sp>
      <xdr:nvSpPr>
        <xdr:cNvPr id="139" name="AutoShape 216" descr="optnbtn"/>
        <xdr:cNvSpPr>
          <a:spLocks noChangeAspect="1"/>
        </xdr:cNvSpPr>
      </xdr:nvSpPr>
      <xdr:spPr>
        <a:xfrm>
          <a:off x="6562725" y="12696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40" name="AutoShape 217"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41" name="AutoShape 218"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42" name="AutoShape 219"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43" name="AutoShape 220"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44" name="AutoShape 221"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45" name="AutoShape 222"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46" name="AutoShape 223"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47" name="AutoShape 224"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48" name="AutoShape 225"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49" name="AutoShape 226"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50" name="AutoShape 227"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51" name="AutoShape 228"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52" name="AutoShape 229"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153" name="AutoShape 230"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154" name="AutoShape 234"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155" name="AutoShape 235"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156" name="AutoShape 236"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157" name="AutoShape 237"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158" name="AutoShape 238"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159" name="AutoShape 239"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160" name="AutoShape 133"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161" name="AutoShape 134"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162" name="AutoShape 135"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163" name="AutoShape 136"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164" name="AutoShape 137"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165" name="AutoShape 138"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166" name="AutoShape 139"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167" name="AutoShape 140"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68" name="AutoShape 217"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69" name="AutoShape 218"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70" name="AutoShape 219"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71" name="AutoShape 220"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72" name="AutoShape 221"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73" name="AutoShape 222"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74" name="AutoShape 223"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75" name="AutoShape 224"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76" name="AutoShape 225"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77" name="AutoShape 226"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78" name="AutoShape 227"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79" name="AutoShape 228"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80" name="AutoShape 229"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14325"/>
    <xdr:sp>
      <xdr:nvSpPr>
        <xdr:cNvPr id="181" name="AutoShape 133" descr="optnbtn"/>
        <xdr:cNvSpPr>
          <a:spLocks noChangeAspect="1"/>
        </xdr:cNvSpPr>
      </xdr:nvSpPr>
      <xdr:spPr>
        <a:xfrm>
          <a:off x="6562725" y="138112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14325"/>
    <xdr:sp>
      <xdr:nvSpPr>
        <xdr:cNvPr id="182" name="AutoShape 134" descr="optnbtn"/>
        <xdr:cNvSpPr>
          <a:spLocks noChangeAspect="1"/>
        </xdr:cNvSpPr>
      </xdr:nvSpPr>
      <xdr:spPr>
        <a:xfrm>
          <a:off x="6562725" y="138112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14325"/>
    <xdr:sp>
      <xdr:nvSpPr>
        <xdr:cNvPr id="183" name="AutoShape 135" descr="optnbtn"/>
        <xdr:cNvSpPr>
          <a:spLocks noChangeAspect="1"/>
        </xdr:cNvSpPr>
      </xdr:nvSpPr>
      <xdr:spPr>
        <a:xfrm>
          <a:off x="6562725" y="138112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14325"/>
    <xdr:sp>
      <xdr:nvSpPr>
        <xdr:cNvPr id="184" name="AutoShape 136" descr="optnbtn"/>
        <xdr:cNvSpPr>
          <a:spLocks noChangeAspect="1"/>
        </xdr:cNvSpPr>
      </xdr:nvSpPr>
      <xdr:spPr>
        <a:xfrm>
          <a:off x="6562725" y="138112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14325"/>
    <xdr:sp>
      <xdr:nvSpPr>
        <xdr:cNvPr id="185" name="AutoShape 137" descr="optnbtn"/>
        <xdr:cNvSpPr>
          <a:spLocks noChangeAspect="1"/>
        </xdr:cNvSpPr>
      </xdr:nvSpPr>
      <xdr:spPr>
        <a:xfrm>
          <a:off x="6562725" y="138112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14325"/>
    <xdr:sp>
      <xdr:nvSpPr>
        <xdr:cNvPr id="186" name="AutoShape 138" descr="optnbtn"/>
        <xdr:cNvSpPr>
          <a:spLocks noChangeAspect="1"/>
        </xdr:cNvSpPr>
      </xdr:nvSpPr>
      <xdr:spPr>
        <a:xfrm>
          <a:off x="6562725" y="138112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14325"/>
    <xdr:sp>
      <xdr:nvSpPr>
        <xdr:cNvPr id="187" name="AutoShape 139" descr="optnbtn"/>
        <xdr:cNvSpPr>
          <a:spLocks noChangeAspect="1"/>
        </xdr:cNvSpPr>
      </xdr:nvSpPr>
      <xdr:spPr>
        <a:xfrm>
          <a:off x="6562725" y="138112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14325"/>
    <xdr:sp>
      <xdr:nvSpPr>
        <xdr:cNvPr id="188" name="AutoShape 140" descr="optnbtn"/>
        <xdr:cNvSpPr>
          <a:spLocks noChangeAspect="1"/>
        </xdr:cNvSpPr>
      </xdr:nvSpPr>
      <xdr:spPr>
        <a:xfrm>
          <a:off x="6562725" y="138112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89" name="AutoShape 217"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90" name="AutoShape 218"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91" name="AutoShape 219"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92" name="AutoShape 220"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93" name="AutoShape 221"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94" name="AutoShape 222"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95" name="AutoShape 223"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96" name="AutoShape 224"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97" name="AutoShape 225"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98" name="AutoShape 226"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99" name="AutoShape 227"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00" name="AutoShape 228"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01" name="AutoShape 229"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21</xdr:col>
      <xdr:colOff>104775</xdr:colOff>
      <xdr:row>38</xdr:row>
      <xdr:rowOff>180975</xdr:rowOff>
    </xdr:from>
    <xdr:ext cx="352425" cy="295275"/>
    <xdr:sp>
      <xdr:nvSpPr>
        <xdr:cNvPr id="202" name="AutoShape 230" descr="optnbtn"/>
        <xdr:cNvSpPr>
          <a:spLocks noChangeAspect="1"/>
        </xdr:cNvSpPr>
      </xdr:nvSpPr>
      <xdr:spPr>
        <a:xfrm>
          <a:off x="8001000" y="139922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03" name="AutoShape 133"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04" name="AutoShape 134"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05" name="AutoShape 135"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06" name="AutoShape 136"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07" name="AutoShape 137"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08" name="AutoShape 138"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09" name="AutoShape 139"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10" name="AutoShape 140"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11" name="AutoShape 217"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12" name="AutoShape 218"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13" name="AutoShape 219"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14" name="AutoShape 220"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15" name="AutoShape 221"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16" name="AutoShape 222"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17" name="AutoShape 223"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18" name="AutoShape 224"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19" name="AutoShape 225"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20" name="AutoShape 226"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21" name="AutoShape 227"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22" name="AutoShape 228"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23" name="AutoShape 229"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42900" cy="295275"/>
    <xdr:sp>
      <xdr:nvSpPr>
        <xdr:cNvPr id="224" name="AutoShape 54" descr="optnbtn"/>
        <xdr:cNvSpPr>
          <a:spLocks noChangeAspect="1"/>
        </xdr:cNvSpPr>
      </xdr:nvSpPr>
      <xdr:spPr>
        <a:xfrm>
          <a:off x="5362575" y="163163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42900" cy="295275"/>
    <xdr:sp>
      <xdr:nvSpPr>
        <xdr:cNvPr id="225" name="AutoShape 55" descr="optnbtn"/>
        <xdr:cNvSpPr>
          <a:spLocks noChangeAspect="1"/>
        </xdr:cNvSpPr>
      </xdr:nvSpPr>
      <xdr:spPr>
        <a:xfrm>
          <a:off x="5362575" y="163163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226" name="AutoShape 234"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227" name="AutoShape 235"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228" name="AutoShape 236"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229" name="AutoShape 237"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230" name="AutoShape 238"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231" name="AutoShape 239"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32" name="AutoShape 133"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33" name="AutoShape 134"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34" name="AutoShape 135"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35" name="AutoShape 136"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36" name="AutoShape 137"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37" name="AutoShape 138"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38" name="AutoShape 139"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39" name="AutoShape 140"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40" name="AutoShape 217"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41" name="AutoShape 218"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42" name="AutoShape 219"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43" name="AutoShape 220"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44" name="AutoShape 221"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45" name="AutoShape 222"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46" name="AutoShape 223"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47" name="AutoShape 224"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48" name="AutoShape 225"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49" name="AutoShape 226"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50" name="AutoShape 227"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51" name="AutoShape 228"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52" name="AutoShape 229"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53" name="AutoShape 230"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54" name="AutoShape 133"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55" name="AutoShape 134"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56" name="AutoShape 135"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57" name="AutoShape 136"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58" name="AutoShape 137"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59" name="AutoShape 138"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60" name="AutoShape 139"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261" name="AutoShape 140"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62" name="AutoShape 217"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63" name="AutoShape 218"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64" name="AutoShape 219"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65" name="AutoShape 220"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66" name="AutoShape 221"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67" name="AutoShape 222"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68" name="AutoShape 223"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69" name="AutoShape 224"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70" name="AutoShape 225"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71" name="AutoShape 226"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72" name="AutoShape 227"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73" name="AutoShape 228"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274" name="AutoShape 229"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42900" cy="295275"/>
    <xdr:sp>
      <xdr:nvSpPr>
        <xdr:cNvPr id="275" name="AutoShape 54" descr="optnbtn"/>
        <xdr:cNvSpPr>
          <a:spLocks noChangeAspect="1"/>
        </xdr:cNvSpPr>
      </xdr:nvSpPr>
      <xdr:spPr>
        <a:xfrm>
          <a:off x="5362575" y="163163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42900" cy="295275"/>
    <xdr:sp>
      <xdr:nvSpPr>
        <xdr:cNvPr id="276" name="AutoShape 55" descr="optnbtn"/>
        <xdr:cNvSpPr>
          <a:spLocks noChangeAspect="1"/>
        </xdr:cNvSpPr>
      </xdr:nvSpPr>
      <xdr:spPr>
        <a:xfrm>
          <a:off x="5362575" y="163163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277" name="AutoShape 234"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278" name="AutoShape 235"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279" name="AutoShape 236"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280" name="AutoShape 237"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281" name="AutoShape 238"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282" name="AutoShape 239"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83" name="AutoShape 133"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84" name="AutoShape 134"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85" name="AutoShape 135"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86" name="AutoShape 136"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87" name="AutoShape 137"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88" name="AutoShape 138"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89" name="AutoShape 139"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290" name="AutoShape 140" descr="optnbtn"/>
        <xdr:cNvSpPr>
          <a:spLocks noChangeAspect="1"/>
        </xdr:cNvSpPr>
      </xdr:nvSpPr>
      <xdr:spPr>
        <a:xfrm>
          <a:off x="6562725" y="13811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91" name="AutoShape 217"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92" name="AutoShape 218"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93" name="AutoShape 219"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94" name="AutoShape 220"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95" name="AutoShape 221"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96" name="AutoShape 222"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97" name="AutoShape 223"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98" name="AutoShape 224"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99" name="AutoShape 225"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00" name="AutoShape 226"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01" name="AutoShape 227"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02" name="AutoShape 228"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03" name="AutoShape 229"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04" name="AutoShape 230" descr="optnbtn"/>
        <xdr:cNvSpPr>
          <a:spLocks noChangeAspect="1"/>
        </xdr:cNvSpPr>
      </xdr:nvSpPr>
      <xdr:spPr>
        <a:xfrm>
          <a:off x="6562725" y="13811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305" name="AutoShape 133"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306" name="AutoShape 134"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307" name="AutoShape 135"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308" name="AutoShape 136"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309" name="AutoShape 137"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310" name="AutoShape 138"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311" name="AutoShape 139"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312" name="AutoShape 140" descr="optnbtn"/>
        <xdr:cNvSpPr>
          <a:spLocks noChangeAspect="1"/>
        </xdr:cNvSpPr>
      </xdr:nvSpPr>
      <xdr:spPr>
        <a:xfrm>
          <a:off x="6562725" y="14344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13" name="AutoShape 217"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14" name="AutoShape 218"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15" name="AutoShape 219"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16" name="AutoShape 220"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17" name="AutoShape 221"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18" name="AutoShape 222"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19" name="AutoShape 223"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20" name="AutoShape 224"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21" name="AutoShape 225"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22" name="AutoShape 226"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23" name="AutoShape 227"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24" name="AutoShape 228"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325" name="AutoShape 229" descr="optnbtn"/>
        <xdr:cNvSpPr>
          <a:spLocks noChangeAspect="1"/>
        </xdr:cNvSpPr>
      </xdr:nvSpPr>
      <xdr:spPr>
        <a:xfrm>
          <a:off x="6562725" y="14344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42900" cy="295275"/>
    <xdr:sp>
      <xdr:nvSpPr>
        <xdr:cNvPr id="326" name="AutoShape 54" descr="optnbtn"/>
        <xdr:cNvSpPr>
          <a:spLocks noChangeAspect="1"/>
        </xdr:cNvSpPr>
      </xdr:nvSpPr>
      <xdr:spPr>
        <a:xfrm>
          <a:off x="5362575" y="163163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42900" cy="295275"/>
    <xdr:sp>
      <xdr:nvSpPr>
        <xdr:cNvPr id="327" name="AutoShape 55" descr="optnbtn"/>
        <xdr:cNvSpPr>
          <a:spLocks noChangeAspect="1"/>
        </xdr:cNvSpPr>
      </xdr:nvSpPr>
      <xdr:spPr>
        <a:xfrm>
          <a:off x="5362575" y="163163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328" name="AutoShape 234"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329" name="AutoShape 235"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330" name="AutoShape 236"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331" name="AutoShape 237"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332" name="AutoShape 238"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333" name="AutoShape 239" descr="optnbtn"/>
        <xdr:cNvSpPr>
          <a:spLocks noChangeAspect="1"/>
        </xdr:cNvSpPr>
      </xdr:nvSpPr>
      <xdr:spPr>
        <a:xfrm>
          <a:off x="11534775" y="16316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Baruzd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CI170"/>
  <sheetViews>
    <sheetView tabSelected="1" view="pageBreakPreview" zoomScale="70" zoomScaleNormal="70" zoomScaleSheetLayoutView="70" zoomScalePageLayoutView="55" workbookViewId="0" topLeftCell="A1">
      <selection activeCell="A2" sqref="A2:L2"/>
    </sheetView>
  </sheetViews>
  <sheetFormatPr defaultColWidth="3.875" defaultRowHeight="21" customHeight="1"/>
  <cols>
    <col min="1" max="6" width="3.875" style="1" customWidth="1"/>
    <col min="7" max="7" width="4.00390625" style="1" customWidth="1"/>
    <col min="8" max="8" width="3.875" style="1" customWidth="1"/>
    <col min="9" max="9" width="5.25390625" style="1" customWidth="1"/>
    <col min="10" max="10" width="7.25390625" style="1" customWidth="1"/>
    <col min="11" max="11" width="4.125" style="1" customWidth="1"/>
    <col min="12" max="12" width="10.00390625" style="1" customWidth="1"/>
    <col min="13" max="13" width="4.875" style="1" customWidth="1"/>
    <col min="14" max="14" width="7.75390625" style="1" customWidth="1"/>
    <col min="15" max="16" width="5.375" style="1" customWidth="1"/>
    <col min="17" max="17" width="5.00390625" style="1" customWidth="1"/>
    <col min="18" max="18" width="5.875" style="1" customWidth="1"/>
    <col min="19" max="32" width="3.875" style="1" customWidth="1"/>
    <col min="33" max="33" width="5.125" style="1" customWidth="1"/>
    <col min="34" max="39" width="3.875" style="1" customWidth="1"/>
    <col min="40" max="84" width="3.875" style="1" hidden="1" customWidth="1"/>
    <col min="85" max="85" width="19.875" style="5" customWidth="1"/>
    <col min="86" max="16384" width="3.875" style="1" customWidth="1"/>
  </cols>
  <sheetData>
    <row r="1" spans="28:39" ht="41.25" customHeight="1">
      <c r="AB1" s="71"/>
      <c r="AC1" s="72"/>
      <c r="AD1" s="72"/>
      <c r="AE1" s="72"/>
      <c r="AF1" s="72"/>
      <c r="AG1" s="72"/>
      <c r="AH1" s="72"/>
      <c r="AI1" s="72"/>
      <c r="AJ1" s="72"/>
      <c r="AK1" s="72"/>
      <c r="AL1" s="72"/>
      <c r="AM1" s="72"/>
    </row>
    <row r="2" spans="1:12" ht="21" customHeight="1">
      <c r="A2" s="102" t="s">
        <v>184</v>
      </c>
      <c r="B2" s="102"/>
      <c r="C2" s="102"/>
      <c r="D2" s="102"/>
      <c r="E2" s="102"/>
      <c r="F2" s="102"/>
      <c r="G2" s="102"/>
      <c r="H2" s="102"/>
      <c r="I2" s="102"/>
      <c r="J2" s="102"/>
      <c r="K2" s="102"/>
      <c r="L2" s="102"/>
    </row>
    <row r="3" spans="1:39" ht="41.25" customHeight="1">
      <c r="A3" s="215" t="s">
        <v>136</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85" s="3" customFormat="1" ht="12" customHeight="1" hidden="1">
      <c r="A4" s="11"/>
      <c r="C4" s="4"/>
      <c r="D4" s="4"/>
      <c r="E4" s="4"/>
      <c r="F4" s="4"/>
      <c r="G4" s="4"/>
      <c r="H4" s="4"/>
      <c r="I4" s="4"/>
      <c r="J4" s="4"/>
      <c r="K4" s="4"/>
      <c r="L4" s="12"/>
      <c r="M4" s="13"/>
      <c r="N4" s="14"/>
      <c r="O4" s="14"/>
      <c r="P4" s="14"/>
      <c r="Q4" s="14"/>
      <c r="R4" s="14"/>
      <c r="S4" s="14"/>
      <c r="T4" s="14"/>
      <c r="U4" s="14"/>
      <c r="V4" s="14"/>
      <c r="W4" s="14"/>
      <c r="X4" s="14"/>
      <c r="Y4" s="14"/>
      <c r="Z4" s="14"/>
      <c r="AA4" s="14"/>
      <c r="AB4" s="14"/>
      <c r="AC4" s="14"/>
      <c r="AD4" s="14"/>
      <c r="AE4" s="14"/>
      <c r="AF4" s="14"/>
      <c r="AG4" s="14"/>
      <c r="AH4" s="14"/>
      <c r="AI4" s="14"/>
      <c r="AJ4" s="14"/>
      <c r="AK4" s="14"/>
      <c r="AL4" s="14"/>
      <c r="AM4" s="15"/>
      <c r="CG4" s="7"/>
    </row>
    <row r="5" spans="1:85" s="3" customFormat="1" ht="18.75" customHeight="1">
      <c r="A5" s="217" t="s">
        <v>137</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CG5" s="7"/>
    </row>
    <row r="6" spans="1:85" s="3" customFormat="1" ht="34.5" customHeight="1">
      <c r="A6" s="201" t="s">
        <v>183</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CG6" s="7"/>
    </row>
    <row r="7" spans="1:85" s="3" customFormat="1" ht="18.75" customHeight="1">
      <c r="A7" s="217" t="s">
        <v>102</v>
      </c>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CG7" s="7"/>
    </row>
    <row r="8" spans="1:85" s="3" customFormat="1" ht="18.75" customHeight="1">
      <c r="A8" s="103" t="s">
        <v>134</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5"/>
      <c r="CG8" s="7"/>
    </row>
    <row r="9" spans="1:85" s="3" customFormat="1" ht="32.25" customHeight="1">
      <c r="A9" s="223" t="s">
        <v>158</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326"/>
      <c r="CG9" s="7"/>
    </row>
    <row r="10" spans="1:85" s="3" customFormat="1" ht="24.75" customHeight="1">
      <c r="A10" s="103" t="s">
        <v>96</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5"/>
      <c r="CG10" s="7"/>
    </row>
    <row r="11" spans="1:85" s="3" customFormat="1" ht="41.25" customHeight="1">
      <c r="A11" s="73" t="s">
        <v>151</v>
      </c>
      <c r="B11" s="73"/>
      <c r="C11" s="73"/>
      <c r="D11" s="73"/>
      <c r="E11" s="73"/>
      <c r="F11" s="73"/>
      <c r="G11" s="73"/>
      <c r="H11" s="73"/>
      <c r="I11" s="73"/>
      <c r="J11" s="73"/>
      <c r="K11" s="73"/>
      <c r="L11" s="73"/>
      <c r="M11" s="73"/>
      <c r="N11" s="74"/>
      <c r="O11" s="74"/>
      <c r="P11" s="74"/>
      <c r="Q11" s="74"/>
      <c r="R11" s="74"/>
      <c r="S11" s="74"/>
      <c r="T11" s="74"/>
      <c r="U11" s="74"/>
      <c r="V11" s="74"/>
      <c r="W11" s="74"/>
      <c r="X11" s="75" t="s">
        <v>152</v>
      </c>
      <c r="Y11" s="75"/>
      <c r="Z11" s="75"/>
      <c r="AA11" s="75"/>
      <c r="AB11" s="75"/>
      <c r="AC11" s="75"/>
      <c r="AD11" s="75"/>
      <c r="AE11" s="75"/>
      <c r="AF11" s="75"/>
      <c r="AG11" s="75"/>
      <c r="AH11" s="75"/>
      <c r="AI11" s="218"/>
      <c r="AJ11" s="218"/>
      <c r="AK11" s="218"/>
      <c r="AL11" s="218"/>
      <c r="AM11" s="218"/>
      <c r="CG11" s="7"/>
    </row>
    <row r="12" spans="1:39" ht="5.25" customHeight="1" hidden="1">
      <c r="A12" s="179"/>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1"/>
    </row>
    <row r="13" spans="1:41" ht="21" customHeight="1">
      <c r="A13" s="216" t="s">
        <v>147</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O13" s="1" t="s">
        <v>2</v>
      </c>
    </row>
    <row r="14" spans="1:41" ht="30.75" customHeight="1">
      <c r="A14" s="202" t="s">
        <v>138</v>
      </c>
      <c r="B14" s="203"/>
      <c r="C14" s="203"/>
      <c r="D14" s="203"/>
      <c r="E14" s="203"/>
      <c r="F14" s="203"/>
      <c r="G14" s="203"/>
      <c r="H14" s="203"/>
      <c r="I14" s="203"/>
      <c r="J14" s="203"/>
      <c r="K14" s="203"/>
      <c r="L14" s="203"/>
      <c r="M14" s="203"/>
      <c r="N14" s="203"/>
      <c r="O14" s="204"/>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9"/>
      <c r="AO14" s="1" t="s">
        <v>2</v>
      </c>
    </row>
    <row r="15" spans="1:39" ht="18.75" customHeight="1">
      <c r="A15" s="202" t="s">
        <v>139</v>
      </c>
      <c r="B15" s="203"/>
      <c r="C15" s="203"/>
      <c r="D15" s="203"/>
      <c r="E15" s="203"/>
      <c r="F15" s="203"/>
      <c r="G15" s="203"/>
      <c r="H15" s="203"/>
      <c r="I15" s="203"/>
      <c r="J15" s="203"/>
      <c r="K15" s="203"/>
      <c r="L15" s="203"/>
      <c r="M15" s="203"/>
      <c r="N15" s="203"/>
      <c r="O15" s="204"/>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4"/>
    </row>
    <row r="16" spans="1:39" ht="33.75" customHeight="1">
      <c r="A16" s="202" t="s">
        <v>140</v>
      </c>
      <c r="B16" s="203"/>
      <c r="C16" s="203"/>
      <c r="D16" s="203"/>
      <c r="E16" s="203"/>
      <c r="F16" s="203"/>
      <c r="G16" s="203"/>
      <c r="H16" s="203"/>
      <c r="I16" s="203"/>
      <c r="J16" s="203"/>
      <c r="K16" s="203"/>
      <c r="L16" s="203"/>
      <c r="M16" s="203"/>
      <c r="N16" s="203"/>
      <c r="O16" s="204"/>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9"/>
    </row>
    <row r="17" spans="1:39" ht="18.75" customHeight="1">
      <c r="A17" s="202" t="s">
        <v>141</v>
      </c>
      <c r="B17" s="203"/>
      <c r="C17" s="203"/>
      <c r="D17" s="203"/>
      <c r="E17" s="203"/>
      <c r="F17" s="203"/>
      <c r="G17" s="203"/>
      <c r="H17" s="203"/>
      <c r="I17" s="203"/>
      <c r="J17" s="203"/>
      <c r="K17" s="203"/>
      <c r="L17" s="203"/>
      <c r="M17" s="203"/>
      <c r="N17" s="203"/>
      <c r="O17" s="204"/>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9"/>
    </row>
    <row r="18" spans="1:39" ht="18.75" customHeight="1">
      <c r="A18" s="202" t="s">
        <v>149</v>
      </c>
      <c r="B18" s="203"/>
      <c r="C18" s="203"/>
      <c r="D18" s="203"/>
      <c r="E18" s="203"/>
      <c r="F18" s="203"/>
      <c r="G18" s="203"/>
      <c r="H18" s="203"/>
      <c r="I18" s="203"/>
      <c r="J18" s="203"/>
      <c r="K18" s="203"/>
      <c r="L18" s="203"/>
      <c r="M18" s="203"/>
      <c r="N18" s="203"/>
      <c r="O18" s="204"/>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4"/>
    </row>
    <row r="19" spans="1:39" ht="18.75" customHeight="1">
      <c r="A19" s="202" t="s">
        <v>142</v>
      </c>
      <c r="B19" s="203"/>
      <c r="C19" s="203"/>
      <c r="D19" s="203"/>
      <c r="E19" s="203"/>
      <c r="F19" s="203"/>
      <c r="G19" s="203"/>
      <c r="H19" s="203"/>
      <c r="I19" s="203"/>
      <c r="J19" s="203"/>
      <c r="K19" s="203"/>
      <c r="L19" s="203"/>
      <c r="M19" s="203"/>
      <c r="N19" s="203"/>
      <c r="O19" s="204"/>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4"/>
    </row>
    <row r="20" spans="1:39" ht="18.75" customHeight="1">
      <c r="A20" s="202" t="s">
        <v>150</v>
      </c>
      <c r="B20" s="203"/>
      <c r="C20" s="203"/>
      <c r="D20" s="203"/>
      <c r="E20" s="203"/>
      <c r="F20" s="203"/>
      <c r="G20" s="203"/>
      <c r="H20" s="203"/>
      <c r="I20" s="203"/>
      <c r="J20" s="203"/>
      <c r="K20" s="203"/>
      <c r="L20" s="203"/>
      <c r="M20" s="203"/>
      <c r="N20" s="203"/>
      <c r="O20" s="204"/>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9"/>
    </row>
    <row r="21" spans="1:39" ht="28.5" customHeight="1">
      <c r="A21" s="228" t="s">
        <v>143</v>
      </c>
      <c r="B21" s="332"/>
      <c r="C21" s="332"/>
      <c r="D21" s="332"/>
      <c r="E21" s="332"/>
      <c r="F21" s="332"/>
      <c r="G21" s="332"/>
      <c r="H21" s="332"/>
      <c r="I21" s="332"/>
      <c r="J21" s="332"/>
      <c r="K21" s="332"/>
      <c r="L21" s="332"/>
      <c r="M21" s="332"/>
      <c r="N21" s="332"/>
      <c r="O21" s="333"/>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8"/>
    </row>
    <row r="22" spans="1:39" ht="18.75">
      <c r="A22" s="334"/>
      <c r="B22" s="335"/>
      <c r="C22" s="335"/>
      <c r="D22" s="335"/>
      <c r="E22" s="335"/>
      <c r="F22" s="335"/>
      <c r="G22" s="335"/>
      <c r="H22" s="335"/>
      <c r="I22" s="335"/>
      <c r="J22" s="335"/>
      <c r="K22" s="335"/>
      <c r="L22" s="335"/>
      <c r="M22" s="335"/>
      <c r="N22" s="335"/>
      <c r="O22" s="336"/>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9"/>
    </row>
    <row r="23" spans="1:87" ht="18.75" customHeight="1">
      <c r="A23" s="202" t="s">
        <v>54</v>
      </c>
      <c r="B23" s="203"/>
      <c r="C23" s="203"/>
      <c r="D23" s="203"/>
      <c r="E23" s="203"/>
      <c r="F23" s="203"/>
      <c r="G23" s="203"/>
      <c r="H23" s="203"/>
      <c r="I23" s="203"/>
      <c r="J23" s="203"/>
      <c r="K23" s="203"/>
      <c r="L23" s="203"/>
      <c r="M23" s="203"/>
      <c r="N23" s="203"/>
      <c r="O23" s="204"/>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9"/>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9"/>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9"/>
    </row>
    <row r="24" spans="1:39" ht="18.75" customHeight="1">
      <c r="A24" s="202" t="s">
        <v>56</v>
      </c>
      <c r="B24" s="203"/>
      <c r="C24" s="203"/>
      <c r="D24" s="203"/>
      <c r="E24" s="203"/>
      <c r="F24" s="203"/>
      <c r="G24" s="203"/>
      <c r="H24" s="203"/>
      <c r="I24" s="203"/>
      <c r="J24" s="203"/>
      <c r="K24" s="203"/>
      <c r="L24" s="203"/>
      <c r="M24" s="203"/>
      <c r="N24" s="203"/>
      <c r="O24" s="204"/>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9"/>
    </row>
    <row r="25" spans="1:39" ht="18.75" customHeight="1">
      <c r="A25" s="202" t="s">
        <v>55</v>
      </c>
      <c r="B25" s="203"/>
      <c r="C25" s="203"/>
      <c r="D25" s="203"/>
      <c r="E25" s="203"/>
      <c r="F25" s="203"/>
      <c r="G25" s="203"/>
      <c r="H25" s="203"/>
      <c r="I25" s="203"/>
      <c r="J25" s="203"/>
      <c r="K25" s="203"/>
      <c r="L25" s="203"/>
      <c r="M25" s="203"/>
      <c r="N25" s="203"/>
      <c r="O25" s="204"/>
      <c r="P25" s="346"/>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9"/>
    </row>
    <row r="26" spans="1:39" ht="38.25" customHeight="1">
      <c r="A26" s="202" t="s">
        <v>48</v>
      </c>
      <c r="B26" s="203"/>
      <c r="C26" s="203"/>
      <c r="D26" s="203"/>
      <c r="E26" s="203"/>
      <c r="F26" s="203"/>
      <c r="G26" s="203"/>
      <c r="H26" s="203"/>
      <c r="I26" s="203"/>
      <c r="J26" s="203"/>
      <c r="K26" s="203"/>
      <c r="L26" s="203"/>
      <c r="M26" s="203"/>
      <c r="N26" s="203"/>
      <c r="O26" s="204"/>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8"/>
    </row>
    <row r="27" spans="1:39" ht="42" customHeight="1">
      <c r="A27" s="202" t="s">
        <v>103</v>
      </c>
      <c r="B27" s="203"/>
      <c r="C27" s="203"/>
      <c r="D27" s="203"/>
      <c r="E27" s="203"/>
      <c r="F27" s="203"/>
      <c r="G27" s="203"/>
      <c r="H27" s="203"/>
      <c r="I27" s="203"/>
      <c r="J27" s="203"/>
      <c r="K27" s="203"/>
      <c r="L27" s="203"/>
      <c r="M27" s="203"/>
      <c r="N27" s="203"/>
      <c r="O27" s="204"/>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8"/>
    </row>
    <row r="28" spans="1:39" ht="69.75" customHeight="1">
      <c r="A28" s="73" t="s">
        <v>52</v>
      </c>
      <c r="B28" s="73"/>
      <c r="C28" s="73"/>
      <c r="D28" s="73"/>
      <c r="E28" s="73"/>
      <c r="F28" s="73"/>
      <c r="G28" s="73"/>
      <c r="H28" s="205"/>
      <c r="I28" s="206"/>
      <c r="J28" s="206"/>
      <c r="K28" s="206"/>
      <c r="L28" s="206"/>
      <c r="M28" s="206"/>
      <c r="N28" s="206"/>
      <c r="O28" s="207"/>
      <c r="P28" s="183" t="s">
        <v>97</v>
      </c>
      <c r="Q28" s="184"/>
      <c r="R28" s="184"/>
      <c r="S28" s="184"/>
      <c r="T28" s="184"/>
      <c r="U28" s="184"/>
      <c r="V28" s="185"/>
      <c r="W28" s="210"/>
      <c r="X28" s="211"/>
      <c r="Y28" s="211"/>
      <c r="Z28" s="211"/>
      <c r="AA28" s="212"/>
      <c r="AB28" s="183" t="s">
        <v>129</v>
      </c>
      <c r="AC28" s="184"/>
      <c r="AD28" s="184"/>
      <c r="AE28" s="184"/>
      <c r="AF28" s="184"/>
      <c r="AG28" s="184"/>
      <c r="AH28" s="185"/>
      <c r="AI28" s="198"/>
      <c r="AJ28" s="199"/>
      <c r="AK28" s="199"/>
      <c r="AL28" s="199"/>
      <c r="AM28" s="200"/>
    </row>
    <row r="29" spans="1:39" ht="21" customHeight="1">
      <c r="A29" s="156" t="s">
        <v>48</v>
      </c>
      <c r="B29" s="157"/>
      <c r="C29" s="157"/>
      <c r="D29" s="157"/>
      <c r="E29" s="157"/>
      <c r="F29" s="157"/>
      <c r="G29" s="234"/>
      <c r="H29" s="192"/>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4"/>
    </row>
    <row r="30" spans="1:63" ht="21" customHeight="1">
      <c r="A30" s="235"/>
      <c r="B30" s="236"/>
      <c r="C30" s="236"/>
      <c r="D30" s="236"/>
      <c r="E30" s="236"/>
      <c r="F30" s="236"/>
      <c r="G30" s="237"/>
      <c r="H30" s="195"/>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7"/>
      <c r="AO30" s="1" t="s">
        <v>1</v>
      </c>
      <c r="BB30" s="1" t="e">
        <f>IF(AND(ISBLANK(#REF!),#REF!="&gt; выбрать",#REF!="&gt; выбрать"),0,BC30)</f>
        <v>#REF!</v>
      </c>
      <c r="BC30" s="1" t="e">
        <f>IF(AND(ISBLANK(#REF!),#REF!&lt;&gt;"&gt; выбрать",#REF!="&gt; выбрать"),1,BD30)</f>
        <v>#REF!</v>
      </c>
      <c r="BD30" s="1" t="e">
        <f>IF(AND(ISBLANK(#REF!),#REF!="&gt; выбрать",#REF!&lt;&gt;"&gt; выбрать"),1,BE30)</f>
        <v>#REF!</v>
      </c>
      <c r="BE30" s="1" t="e">
        <f>IF(AND(NOT(ISBLANK(#REF!)),#REF!="&gt; выбрать",#REF!="&gt; выбрать"),1,BF30)</f>
        <v>#REF!</v>
      </c>
      <c r="BF30" s="1" t="e">
        <f>IF(AND(ISBLANK(#REF!),#REF!&lt;&gt;"&gt; выбрать",#REF!&lt;&gt;"&gt; выбрать"),1,BG30)</f>
        <v>#REF!</v>
      </c>
      <c r="BG30" s="1" t="e">
        <f>IF(AND(NOT(ISBLANK(#REF!)),#REF!&lt;&gt;"&gt; выбрать",#REF!="&gt; выбрать"),1,1)</f>
        <v>#REF!</v>
      </c>
      <c r="BH30" s="1" t="e">
        <f>IF(AND(NOT(ISBLANK(#REF!)),#REF!&lt;&gt;"&gt; выбрать",#REF!&lt;&gt;"&gt; выбрать"),0,1)</f>
        <v>#REF!</v>
      </c>
      <c r="BI30" s="1" t="e">
        <f>SUM(BB30:BH30)</f>
        <v>#REF!</v>
      </c>
      <c r="BK30" s="1" t="e">
        <f>IF(OR(BI30=6,BI30=0),0,5)</f>
        <v>#REF!</v>
      </c>
    </row>
    <row r="31" spans="1:39" ht="21" customHeight="1">
      <c r="A31" s="156" t="s">
        <v>135</v>
      </c>
      <c r="B31" s="157"/>
      <c r="C31" s="157"/>
      <c r="D31" s="157"/>
      <c r="E31" s="157"/>
      <c r="F31" s="157"/>
      <c r="G31" s="234"/>
      <c r="H31" s="192"/>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4"/>
    </row>
    <row r="32" spans="1:39" ht="58.5" customHeight="1">
      <c r="A32" s="235"/>
      <c r="B32" s="236"/>
      <c r="C32" s="236"/>
      <c r="D32" s="236"/>
      <c r="E32" s="236"/>
      <c r="F32" s="236"/>
      <c r="G32" s="237"/>
      <c r="H32" s="343"/>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5"/>
    </row>
    <row r="33" spans="1:41" ht="36" customHeight="1">
      <c r="A33" s="228" t="s">
        <v>130</v>
      </c>
      <c r="B33" s="229"/>
      <c r="C33" s="229"/>
      <c r="D33" s="229"/>
      <c r="E33" s="229"/>
      <c r="F33" s="229"/>
      <c r="G33" s="230"/>
      <c r="H33" s="73" t="s">
        <v>53</v>
      </c>
      <c r="I33" s="73"/>
      <c r="J33" s="73"/>
      <c r="K33" s="73"/>
      <c r="L33" s="73"/>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O33" s="1" t="s">
        <v>3</v>
      </c>
    </row>
    <row r="34" spans="1:41" ht="48" customHeight="1">
      <c r="A34" s="231"/>
      <c r="B34" s="232"/>
      <c r="C34" s="232"/>
      <c r="D34" s="232"/>
      <c r="E34" s="232"/>
      <c r="F34" s="232"/>
      <c r="G34" s="233"/>
      <c r="H34" s="73" t="s">
        <v>54</v>
      </c>
      <c r="I34" s="73"/>
      <c r="J34" s="73"/>
      <c r="K34" s="73"/>
      <c r="L34" s="73"/>
      <c r="M34" s="250"/>
      <c r="N34" s="250"/>
      <c r="O34" s="250"/>
      <c r="P34" s="250"/>
      <c r="Q34" s="250"/>
      <c r="R34" s="250"/>
      <c r="S34" s="250"/>
      <c r="T34" s="250"/>
      <c r="U34" s="250"/>
      <c r="V34" s="250"/>
      <c r="W34" s="250"/>
      <c r="X34" s="44" t="s">
        <v>55</v>
      </c>
      <c r="Y34" s="46"/>
      <c r="Z34" s="46"/>
      <c r="AA34" s="46"/>
      <c r="AB34" s="45"/>
      <c r="AC34" s="337"/>
      <c r="AD34" s="338"/>
      <c r="AE34" s="338"/>
      <c r="AF34" s="338"/>
      <c r="AG34" s="338"/>
      <c r="AH34" s="338"/>
      <c r="AI34" s="338"/>
      <c r="AJ34" s="338"/>
      <c r="AK34" s="338"/>
      <c r="AL34" s="338"/>
      <c r="AM34" s="339"/>
      <c r="AO34" s="1" t="s">
        <v>4</v>
      </c>
    </row>
    <row r="35" spans="1:39" ht="33" customHeight="1">
      <c r="A35" s="231"/>
      <c r="B35" s="232"/>
      <c r="C35" s="232"/>
      <c r="D35" s="232"/>
      <c r="E35" s="232"/>
      <c r="F35" s="232"/>
      <c r="G35" s="233"/>
      <c r="H35" s="73" t="s">
        <v>56</v>
      </c>
      <c r="I35" s="73"/>
      <c r="J35" s="73"/>
      <c r="K35" s="73"/>
      <c r="L35" s="73"/>
      <c r="M35" s="250"/>
      <c r="N35" s="250"/>
      <c r="O35" s="250"/>
      <c r="P35" s="250"/>
      <c r="Q35" s="250"/>
      <c r="R35" s="250"/>
      <c r="S35" s="250"/>
      <c r="T35" s="250"/>
      <c r="U35" s="250"/>
      <c r="V35" s="250"/>
      <c r="W35" s="250"/>
      <c r="X35" s="35"/>
      <c r="Y35" s="36"/>
      <c r="Z35" s="36"/>
      <c r="AA35" s="36"/>
      <c r="AB35" s="37"/>
      <c r="AC35" s="340"/>
      <c r="AD35" s="341"/>
      <c r="AE35" s="341"/>
      <c r="AF35" s="341"/>
      <c r="AG35" s="341"/>
      <c r="AH35" s="341"/>
      <c r="AI35" s="341"/>
      <c r="AJ35" s="341"/>
      <c r="AK35" s="341"/>
      <c r="AL35" s="341"/>
      <c r="AM35" s="342"/>
    </row>
    <row r="36" spans="1:41" ht="36" customHeight="1">
      <c r="A36" s="353" t="s">
        <v>144</v>
      </c>
      <c r="B36" s="353"/>
      <c r="C36" s="353"/>
      <c r="D36" s="353"/>
      <c r="E36" s="353"/>
      <c r="F36" s="353"/>
      <c r="G36" s="353"/>
      <c r="H36" s="360" t="s">
        <v>57</v>
      </c>
      <c r="I36" s="360"/>
      <c r="J36" s="360"/>
      <c r="K36" s="360"/>
      <c r="L36" s="360"/>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O36" s="1" t="s">
        <v>0</v>
      </c>
    </row>
    <row r="37" spans="1:41" ht="47.25" customHeight="1">
      <c r="A37" s="353"/>
      <c r="B37" s="353"/>
      <c r="C37" s="353"/>
      <c r="D37" s="353"/>
      <c r="E37" s="353"/>
      <c r="F37" s="353"/>
      <c r="G37" s="353"/>
      <c r="H37" s="73" t="s">
        <v>54</v>
      </c>
      <c r="I37" s="73"/>
      <c r="J37" s="73"/>
      <c r="K37" s="73"/>
      <c r="L37" s="73"/>
      <c r="M37" s="250"/>
      <c r="N37" s="250"/>
      <c r="O37" s="250"/>
      <c r="P37" s="250"/>
      <c r="Q37" s="250"/>
      <c r="R37" s="250"/>
      <c r="S37" s="250"/>
      <c r="T37" s="250"/>
      <c r="U37" s="250"/>
      <c r="V37" s="250"/>
      <c r="W37" s="250"/>
      <c r="X37" s="44" t="s">
        <v>55</v>
      </c>
      <c r="Y37" s="46"/>
      <c r="Z37" s="46"/>
      <c r="AA37" s="46"/>
      <c r="AB37" s="45"/>
      <c r="AC37" s="337"/>
      <c r="AD37" s="338"/>
      <c r="AE37" s="338"/>
      <c r="AF37" s="338"/>
      <c r="AG37" s="338"/>
      <c r="AH37" s="338"/>
      <c r="AI37" s="338"/>
      <c r="AJ37" s="338"/>
      <c r="AK37" s="338"/>
      <c r="AL37" s="338"/>
      <c r="AM37" s="339"/>
      <c r="AO37" s="1" t="s">
        <v>2</v>
      </c>
    </row>
    <row r="38" spans="1:39" ht="40.5" customHeight="1">
      <c r="A38" s="353"/>
      <c r="B38" s="353"/>
      <c r="C38" s="353"/>
      <c r="D38" s="353"/>
      <c r="E38" s="353"/>
      <c r="F38" s="353"/>
      <c r="G38" s="353"/>
      <c r="H38" s="73" t="s">
        <v>56</v>
      </c>
      <c r="I38" s="73"/>
      <c r="J38" s="73"/>
      <c r="K38" s="73"/>
      <c r="L38" s="73"/>
      <c r="M38" s="250"/>
      <c r="N38" s="250"/>
      <c r="O38" s="250"/>
      <c r="P38" s="250"/>
      <c r="Q38" s="250"/>
      <c r="R38" s="250"/>
      <c r="S38" s="250"/>
      <c r="T38" s="250"/>
      <c r="U38" s="250"/>
      <c r="V38" s="250"/>
      <c r="W38" s="250"/>
      <c r="X38" s="35"/>
      <c r="Y38" s="36"/>
      <c r="Z38" s="36"/>
      <c r="AA38" s="36"/>
      <c r="AB38" s="37"/>
      <c r="AC38" s="340"/>
      <c r="AD38" s="341"/>
      <c r="AE38" s="341"/>
      <c r="AF38" s="341"/>
      <c r="AG38" s="341"/>
      <c r="AH38" s="341"/>
      <c r="AI38" s="341"/>
      <c r="AJ38" s="341"/>
      <c r="AK38" s="341"/>
      <c r="AL38" s="341"/>
      <c r="AM38" s="342"/>
    </row>
    <row r="39" spans="1:39" ht="21" customHeight="1">
      <c r="A39" s="238" t="s">
        <v>95</v>
      </c>
      <c r="B39" s="239"/>
      <c r="C39" s="239"/>
      <c r="D39" s="239"/>
      <c r="E39" s="239"/>
      <c r="F39" s="239"/>
      <c r="G39" s="240"/>
      <c r="H39" s="259" t="s">
        <v>58</v>
      </c>
      <c r="I39" s="260"/>
      <c r="J39" s="260"/>
      <c r="K39" s="260"/>
      <c r="L39" s="261"/>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row>
    <row r="40" spans="1:39" ht="21" customHeight="1">
      <c r="A40" s="241"/>
      <c r="B40" s="242"/>
      <c r="C40" s="242"/>
      <c r="D40" s="242"/>
      <c r="E40" s="242"/>
      <c r="F40" s="242"/>
      <c r="G40" s="243"/>
      <c r="H40" s="256" t="s">
        <v>59</v>
      </c>
      <c r="I40" s="256"/>
      <c r="J40" s="256"/>
      <c r="K40" s="256"/>
      <c r="L40" s="256"/>
      <c r="M40" s="250"/>
      <c r="N40" s="250"/>
      <c r="O40" s="250"/>
      <c r="P40" s="250"/>
      <c r="Q40" s="250"/>
      <c r="R40" s="250"/>
      <c r="S40" s="250"/>
      <c r="T40" s="250"/>
      <c r="U40" s="250"/>
      <c r="V40" s="250"/>
      <c r="W40" s="250"/>
      <c r="X40" s="256" t="s">
        <v>35</v>
      </c>
      <c r="Y40" s="256"/>
      <c r="Z40" s="256"/>
      <c r="AA40" s="256"/>
      <c r="AB40" s="256"/>
      <c r="AC40" s="256"/>
      <c r="AD40" s="256"/>
      <c r="AE40" s="256"/>
      <c r="AF40" s="256"/>
      <c r="AG40" s="258"/>
      <c r="AH40" s="258"/>
      <c r="AI40" s="258"/>
      <c r="AJ40" s="258"/>
      <c r="AK40" s="258"/>
      <c r="AL40" s="258"/>
      <c r="AM40" s="258"/>
    </row>
    <row r="41" spans="1:39" ht="47.25" customHeight="1">
      <c r="A41" s="244"/>
      <c r="B41" s="245"/>
      <c r="C41" s="245"/>
      <c r="D41" s="245"/>
      <c r="E41" s="245"/>
      <c r="F41" s="245"/>
      <c r="G41" s="246"/>
      <c r="H41" s="256" t="s">
        <v>60</v>
      </c>
      <c r="I41" s="256"/>
      <c r="J41" s="256"/>
      <c r="K41" s="256"/>
      <c r="L41" s="256"/>
      <c r="M41" s="263"/>
      <c r="N41" s="263"/>
      <c r="O41" s="263"/>
      <c r="P41" s="263"/>
      <c r="Q41" s="263"/>
      <c r="R41" s="263"/>
      <c r="S41" s="263"/>
      <c r="T41" s="263"/>
      <c r="U41" s="263"/>
      <c r="V41" s="263"/>
      <c r="W41" s="263"/>
      <c r="X41" s="262" t="s">
        <v>131</v>
      </c>
      <c r="Y41" s="262"/>
      <c r="Z41" s="262"/>
      <c r="AA41" s="262"/>
      <c r="AB41" s="262"/>
      <c r="AC41" s="262"/>
      <c r="AD41" s="262"/>
      <c r="AE41" s="262"/>
      <c r="AF41" s="262"/>
      <c r="AG41" s="257"/>
      <c r="AH41" s="257"/>
      <c r="AI41" s="257"/>
      <c r="AJ41" s="257"/>
      <c r="AK41" s="257"/>
      <c r="AL41" s="257"/>
      <c r="AM41" s="257"/>
    </row>
    <row r="42" spans="1:39" ht="9" customHeight="1">
      <c r="A42" s="244"/>
      <c r="B42" s="245"/>
      <c r="C42" s="245"/>
      <c r="D42" s="245"/>
      <c r="E42" s="245"/>
      <c r="F42" s="245"/>
      <c r="G42" s="246"/>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row>
    <row r="43" spans="1:39" ht="21" customHeight="1">
      <c r="A43" s="244"/>
      <c r="B43" s="245"/>
      <c r="C43" s="245"/>
      <c r="D43" s="245"/>
      <c r="E43" s="245"/>
      <c r="F43" s="245"/>
      <c r="G43" s="246"/>
      <c r="H43" s="259" t="s">
        <v>61</v>
      </c>
      <c r="I43" s="260"/>
      <c r="J43" s="260"/>
      <c r="K43" s="260"/>
      <c r="L43" s="261"/>
      <c r="M43" s="254" t="s">
        <v>178</v>
      </c>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row>
    <row r="44" spans="1:39" ht="21" customHeight="1">
      <c r="A44" s="244"/>
      <c r="B44" s="245"/>
      <c r="C44" s="245"/>
      <c r="D44" s="245"/>
      <c r="E44" s="245"/>
      <c r="F44" s="245"/>
      <c r="G44" s="246"/>
      <c r="H44" s="256" t="s">
        <v>59</v>
      </c>
      <c r="I44" s="256"/>
      <c r="J44" s="256"/>
      <c r="K44" s="256"/>
      <c r="L44" s="256"/>
      <c r="M44" s="250"/>
      <c r="N44" s="250"/>
      <c r="O44" s="250"/>
      <c r="P44" s="250"/>
      <c r="Q44" s="250"/>
      <c r="R44" s="250"/>
      <c r="S44" s="250"/>
      <c r="T44" s="250"/>
      <c r="U44" s="250"/>
      <c r="V44" s="250"/>
      <c r="W44" s="250"/>
      <c r="X44" s="256" t="s">
        <v>35</v>
      </c>
      <c r="Y44" s="256"/>
      <c r="Z44" s="256"/>
      <c r="AA44" s="256"/>
      <c r="AB44" s="256"/>
      <c r="AC44" s="256"/>
      <c r="AD44" s="256"/>
      <c r="AE44" s="256"/>
      <c r="AF44" s="256"/>
      <c r="AG44" s="255"/>
      <c r="AH44" s="255"/>
      <c r="AI44" s="255"/>
      <c r="AJ44" s="255"/>
      <c r="AK44" s="255"/>
      <c r="AL44" s="255"/>
      <c r="AM44" s="255"/>
    </row>
    <row r="45" spans="1:39" ht="50.25" customHeight="1">
      <c r="A45" s="247"/>
      <c r="B45" s="248"/>
      <c r="C45" s="248"/>
      <c r="D45" s="248"/>
      <c r="E45" s="248"/>
      <c r="F45" s="248"/>
      <c r="G45" s="249"/>
      <c r="H45" s="256" t="s">
        <v>60</v>
      </c>
      <c r="I45" s="256"/>
      <c r="J45" s="256"/>
      <c r="K45" s="256"/>
      <c r="L45" s="256"/>
      <c r="M45" s="263"/>
      <c r="N45" s="263"/>
      <c r="O45" s="263"/>
      <c r="P45" s="263"/>
      <c r="Q45" s="263"/>
      <c r="R45" s="263"/>
      <c r="S45" s="263"/>
      <c r="T45" s="263"/>
      <c r="U45" s="263"/>
      <c r="V45" s="263"/>
      <c r="W45" s="263"/>
      <c r="X45" s="262" t="s">
        <v>131</v>
      </c>
      <c r="Y45" s="262"/>
      <c r="Z45" s="262"/>
      <c r="AA45" s="262"/>
      <c r="AB45" s="262"/>
      <c r="AC45" s="262"/>
      <c r="AD45" s="262"/>
      <c r="AE45" s="262"/>
      <c r="AF45" s="262"/>
      <c r="AG45" s="257"/>
      <c r="AH45" s="257"/>
      <c r="AI45" s="257"/>
      <c r="AJ45" s="257"/>
      <c r="AK45" s="257"/>
      <c r="AL45" s="257"/>
      <c r="AM45" s="257"/>
    </row>
    <row r="46" spans="1:85" s="2" customFormat="1" ht="6.75" customHeight="1">
      <c r="A46" s="347"/>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48"/>
      <c r="CG46" s="6"/>
    </row>
    <row r="47" spans="1:39" ht="21" customHeight="1">
      <c r="A47" s="251" t="s">
        <v>132</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3"/>
    </row>
    <row r="48" spans="1:39" ht="36.75" customHeight="1">
      <c r="A48" s="156" t="s">
        <v>166</v>
      </c>
      <c r="B48" s="157"/>
      <c r="C48" s="157"/>
      <c r="D48" s="157"/>
      <c r="E48" s="157"/>
      <c r="F48" s="157"/>
      <c r="G48" s="234"/>
      <c r="H48" s="279"/>
      <c r="I48" s="280"/>
      <c r="J48" s="280"/>
      <c r="K48" s="280"/>
      <c r="L48" s="281"/>
      <c r="M48" s="156" t="s">
        <v>123</v>
      </c>
      <c r="N48" s="157"/>
      <c r="O48" s="157"/>
      <c r="P48" s="157"/>
      <c r="Q48" s="157"/>
      <c r="R48" s="157"/>
      <c r="S48" s="234"/>
      <c r="T48" s="361"/>
      <c r="U48" s="362"/>
      <c r="V48" s="362"/>
      <c r="W48" s="362"/>
      <c r="X48" s="362"/>
      <c r="Y48" s="363"/>
      <c r="Z48" s="156" t="s">
        <v>104</v>
      </c>
      <c r="AA48" s="157"/>
      <c r="AB48" s="157"/>
      <c r="AC48" s="157"/>
      <c r="AD48" s="157"/>
      <c r="AE48" s="157"/>
      <c r="AF48" s="234"/>
      <c r="AG48" s="354"/>
      <c r="AH48" s="355"/>
      <c r="AI48" s="355"/>
      <c r="AJ48" s="355"/>
      <c r="AK48" s="355"/>
      <c r="AL48" s="355"/>
      <c r="AM48" s="356"/>
    </row>
    <row r="49" spans="1:39" ht="30" customHeight="1">
      <c r="A49" s="235"/>
      <c r="B49" s="236"/>
      <c r="C49" s="236"/>
      <c r="D49" s="236"/>
      <c r="E49" s="236"/>
      <c r="F49" s="236"/>
      <c r="G49" s="237"/>
      <c r="H49" s="282"/>
      <c r="I49" s="283"/>
      <c r="J49" s="283"/>
      <c r="K49" s="283"/>
      <c r="L49" s="284"/>
      <c r="M49" s="235"/>
      <c r="N49" s="236"/>
      <c r="O49" s="236"/>
      <c r="P49" s="236"/>
      <c r="Q49" s="236"/>
      <c r="R49" s="236"/>
      <c r="S49" s="237"/>
      <c r="T49" s="364"/>
      <c r="U49" s="365"/>
      <c r="V49" s="365"/>
      <c r="W49" s="365"/>
      <c r="X49" s="365"/>
      <c r="Y49" s="366"/>
      <c r="Z49" s="235"/>
      <c r="AA49" s="236"/>
      <c r="AB49" s="236"/>
      <c r="AC49" s="236"/>
      <c r="AD49" s="236"/>
      <c r="AE49" s="236"/>
      <c r="AF49" s="237"/>
      <c r="AG49" s="357"/>
      <c r="AH49" s="358"/>
      <c r="AI49" s="358"/>
      <c r="AJ49" s="358"/>
      <c r="AK49" s="358"/>
      <c r="AL49" s="358"/>
      <c r="AM49" s="359"/>
    </row>
    <row r="50" spans="1:39" ht="84.75" customHeight="1">
      <c r="A50" s="183" t="s">
        <v>98</v>
      </c>
      <c r="B50" s="184"/>
      <c r="C50" s="184"/>
      <c r="D50" s="184"/>
      <c r="E50" s="184"/>
      <c r="F50" s="184"/>
      <c r="G50" s="185"/>
      <c r="H50" s="186"/>
      <c r="I50" s="187"/>
      <c r="J50" s="187"/>
      <c r="K50" s="187"/>
      <c r="L50" s="188"/>
      <c r="M50" s="183" t="s">
        <v>124</v>
      </c>
      <c r="N50" s="184"/>
      <c r="O50" s="184"/>
      <c r="P50" s="184"/>
      <c r="Q50" s="184"/>
      <c r="R50" s="184"/>
      <c r="S50" s="185"/>
      <c r="T50" s="349"/>
      <c r="U50" s="350"/>
      <c r="V50" s="350"/>
      <c r="W50" s="350"/>
      <c r="X50" s="350"/>
      <c r="Y50" s="351"/>
      <c r="Z50" s="183" t="s">
        <v>40</v>
      </c>
      <c r="AA50" s="184"/>
      <c r="AB50" s="184"/>
      <c r="AC50" s="184"/>
      <c r="AD50" s="184"/>
      <c r="AE50" s="184"/>
      <c r="AF50" s="185"/>
      <c r="AG50" s="352"/>
      <c r="AH50" s="352"/>
      <c r="AI50" s="352"/>
      <c r="AJ50" s="352"/>
      <c r="AK50" s="352"/>
      <c r="AL50" s="352"/>
      <c r="AM50" s="352"/>
    </row>
    <row r="51" spans="1:85" s="3" customFormat="1" ht="8.25" customHeight="1">
      <c r="A51" s="20"/>
      <c r="B51" s="21"/>
      <c r="C51" s="21"/>
      <c r="D51" s="21"/>
      <c r="E51" s="21"/>
      <c r="F51" s="21"/>
      <c r="G51" s="21"/>
      <c r="H51" s="21"/>
      <c r="I51" s="21"/>
      <c r="J51" s="21"/>
      <c r="K51" s="21"/>
      <c r="L51" s="21"/>
      <c r="M51" s="22"/>
      <c r="N51" s="22"/>
      <c r="O51" s="22"/>
      <c r="P51" s="22"/>
      <c r="Q51" s="22"/>
      <c r="R51" s="22"/>
      <c r="S51" s="22"/>
      <c r="T51" s="22"/>
      <c r="U51" s="22"/>
      <c r="V51" s="22"/>
      <c r="W51" s="22"/>
      <c r="X51" s="22"/>
      <c r="Y51" s="22"/>
      <c r="Z51" s="22"/>
      <c r="AA51" s="22"/>
      <c r="AB51" s="22"/>
      <c r="AC51" s="22"/>
      <c r="AD51" s="22"/>
      <c r="AE51" s="33"/>
      <c r="AF51" s="33"/>
      <c r="AG51" s="33"/>
      <c r="AH51" s="33"/>
      <c r="AI51" s="33"/>
      <c r="AJ51" s="33"/>
      <c r="AK51" s="33"/>
      <c r="AL51" s="33"/>
      <c r="AM51" s="23"/>
      <c r="CG51" s="7"/>
    </row>
    <row r="52" spans="1:39" ht="35.25" customHeight="1">
      <c r="A52" s="264" t="s">
        <v>62</v>
      </c>
      <c r="B52" s="265"/>
      <c r="C52" s="265"/>
      <c r="D52" s="265"/>
      <c r="E52" s="265"/>
      <c r="F52" s="265"/>
      <c r="G52" s="265"/>
      <c r="H52" s="265"/>
      <c r="I52" s="265"/>
      <c r="J52" s="265"/>
      <c r="K52" s="265"/>
      <c r="L52" s="266"/>
      <c r="M52" s="322" t="s">
        <v>125</v>
      </c>
      <c r="N52" s="190"/>
      <c r="O52" s="190"/>
      <c r="P52" s="190"/>
      <c r="Q52" s="190"/>
      <c r="R52" s="191"/>
      <c r="S52" s="189" t="s">
        <v>126</v>
      </c>
      <c r="T52" s="190"/>
      <c r="U52" s="190"/>
      <c r="V52" s="190"/>
      <c r="W52" s="191"/>
      <c r="X52" s="189" t="s">
        <v>154</v>
      </c>
      <c r="Y52" s="265"/>
      <c r="Z52" s="265"/>
      <c r="AA52" s="265"/>
      <c r="AB52" s="265"/>
      <c r="AC52" s="265"/>
      <c r="AD52" s="266"/>
      <c r="AE52" s="189" t="s">
        <v>153</v>
      </c>
      <c r="AF52" s="265"/>
      <c r="AG52" s="265"/>
      <c r="AH52" s="265"/>
      <c r="AI52" s="265"/>
      <c r="AJ52" s="265"/>
      <c r="AK52" s="265"/>
      <c r="AL52" s="265"/>
      <c r="AM52" s="266"/>
    </row>
    <row r="53" spans="1:39" ht="24" customHeight="1">
      <c r="A53" s="94" t="s">
        <v>63</v>
      </c>
      <c r="B53" s="126"/>
      <c r="C53" s="126"/>
      <c r="D53" s="126"/>
      <c r="E53" s="126"/>
      <c r="F53" s="126"/>
      <c r="G53" s="126"/>
      <c r="H53" s="126"/>
      <c r="I53" s="126"/>
      <c r="J53" s="126"/>
      <c r="K53" s="126"/>
      <c r="L53" s="126"/>
      <c r="M53" s="270"/>
      <c r="N53" s="271"/>
      <c r="O53" s="271"/>
      <c r="P53" s="271"/>
      <c r="Q53" s="271"/>
      <c r="R53" s="272"/>
      <c r="S53" s="267"/>
      <c r="T53" s="268"/>
      <c r="U53" s="268"/>
      <c r="V53" s="268"/>
      <c r="W53" s="269"/>
      <c r="X53" s="273"/>
      <c r="Y53" s="274"/>
      <c r="Z53" s="274"/>
      <c r="AA53" s="274"/>
      <c r="AB53" s="274"/>
      <c r="AC53" s="274"/>
      <c r="AD53" s="275"/>
      <c r="AE53" s="273"/>
      <c r="AF53" s="274"/>
      <c r="AG53" s="274"/>
      <c r="AH53" s="274"/>
      <c r="AI53" s="274"/>
      <c r="AJ53" s="274"/>
      <c r="AK53" s="274"/>
      <c r="AL53" s="274"/>
      <c r="AM53" s="275"/>
    </row>
    <row r="54" spans="1:39" ht="34.5" customHeight="1">
      <c r="A54" s="94" t="s">
        <v>64</v>
      </c>
      <c r="B54" s="126"/>
      <c r="C54" s="126"/>
      <c r="D54" s="126"/>
      <c r="E54" s="126"/>
      <c r="F54" s="126"/>
      <c r="G54" s="126"/>
      <c r="H54" s="126"/>
      <c r="I54" s="126"/>
      <c r="J54" s="126"/>
      <c r="K54" s="126"/>
      <c r="L54" s="126"/>
      <c r="M54" s="270"/>
      <c r="N54" s="271"/>
      <c r="O54" s="271"/>
      <c r="P54" s="271"/>
      <c r="Q54" s="271"/>
      <c r="R54" s="272"/>
      <c r="S54" s="267"/>
      <c r="T54" s="268"/>
      <c r="U54" s="268"/>
      <c r="V54" s="268"/>
      <c r="W54" s="269"/>
      <c r="X54" s="273"/>
      <c r="Y54" s="274"/>
      <c r="Z54" s="274"/>
      <c r="AA54" s="274"/>
      <c r="AB54" s="274"/>
      <c r="AC54" s="274"/>
      <c r="AD54" s="275"/>
      <c r="AE54" s="273"/>
      <c r="AF54" s="274"/>
      <c r="AG54" s="274"/>
      <c r="AH54" s="274"/>
      <c r="AI54" s="274"/>
      <c r="AJ54" s="274"/>
      <c r="AK54" s="274"/>
      <c r="AL54" s="274"/>
      <c r="AM54" s="275"/>
    </row>
    <row r="55" spans="1:39" ht="24" customHeight="1">
      <c r="A55" s="94" t="s">
        <v>65</v>
      </c>
      <c r="B55" s="126"/>
      <c r="C55" s="126"/>
      <c r="D55" s="126"/>
      <c r="E55" s="126"/>
      <c r="F55" s="126"/>
      <c r="G55" s="126"/>
      <c r="H55" s="126"/>
      <c r="I55" s="126"/>
      <c r="J55" s="126"/>
      <c r="K55" s="126"/>
      <c r="L55" s="126"/>
      <c r="M55" s="270"/>
      <c r="N55" s="271"/>
      <c r="O55" s="271"/>
      <c r="P55" s="271"/>
      <c r="Q55" s="271"/>
      <c r="R55" s="272"/>
      <c r="S55" s="267"/>
      <c r="T55" s="268"/>
      <c r="U55" s="268"/>
      <c r="V55" s="268"/>
      <c r="W55" s="269"/>
      <c r="X55" s="273"/>
      <c r="Y55" s="274"/>
      <c r="Z55" s="274"/>
      <c r="AA55" s="274"/>
      <c r="AB55" s="274"/>
      <c r="AC55" s="274"/>
      <c r="AD55" s="275"/>
      <c r="AE55" s="273"/>
      <c r="AF55" s="274"/>
      <c r="AG55" s="274"/>
      <c r="AH55" s="274"/>
      <c r="AI55" s="274"/>
      <c r="AJ55" s="274"/>
      <c r="AK55" s="274"/>
      <c r="AL55" s="274"/>
      <c r="AM55" s="275"/>
    </row>
    <row r="56" spans="1:39" ht="35.25" customHeight="1">
      <c r="A56" s="94" t="s">
        <v>66</v>
      </c>
      <c r="B56" s="126"/>
      <c r="C56" s="126"/>
      <c r="D56" s="126"/>
      <c r="E56" s="126"/>
      <c r="F56" s="126"/>
      <c r="G56" s="126"/>
      <c r="H56" s="126"/>
      <c r="I56" s="126"/>
      <c r="J56" s="126"/>
      <c r="K56" s="126"/>
      <c r="L56" s="126"/>
      <c r="M56" s="270"/>
      <c r="N56" s="271"/>
      <c r="O56" s="271"/>
      <c r="P56" s="271"/>
      <c r="Q56" s="271"/>
      <c r="R56" s="272"/>
      <c r="S56" s="267"/>
      <c r="T56" s="268"/>
      <c r="U56" s="268"/>
      <c r="V56" s="268"/>
      <c r="W56" s="269"/>
      <c r="X56" s="273"/>
      <c r="Y56" s="274"/>
      <c r="Z56" s="274"/>
      <c r="AA56" s="274"/>
      <c r="AB56" s="274"/>
      <c r="AC56" s="274"/>
      <c r="AD56" s="275"/>
      <c r="AE56" s="273"/>
      <c r="AF56" s="274"/>
      <c r="AG56" s="274"/>
      <c r="AH56" s="274"/>
      <c r="AI56" s="274"/>
      <c r="AJ56" s="274"/>
      <c r="AK56" s="274"/>
      <c r="AL56" s="274"/>
      <c r="AM56" s="275"/>
    </row>
    <row r="57" spans="1:39" ht="22.5" customHeight="1">
      <c r="A57" s="319" t="s">
        <v>67</v>
      </c>
      <c r="B57" s="320"/>
      <c r="C57" s="320"/>
      <c r="D57" s="320"/>
      <c r="E57" s="320"/>
      <c r="F57" s="320"/>
      <c r="G57" s="320"/>
      <c r="H57" s="320"/>
      <c r="I57" s="320"/>
      <c r="J57" s="320"/>
      <c r="K57" s="320"/>
      <c r="L57" s="320"/>
      <c r="M57" s="270"/>
      <c r="N57" s="271"/>
      <c r="O57" s="271"/>
      <c r="P57" s="271"/>
      <c r="Q57" s="271"/>
      <c r="R57" s="272"/>
      <c r="S57" s="329"/>
      <c r="T57" s="330"/>
      <c r="U57" s="330"/>
      <c r="V57" s="330"/>
      <c r="W57" s="331"/>
      <c r="X57" s="288"/>
      <c r="Y57" s="289"/>
      <c r="Z57" s="289"/>
      <c r="AA57" s="289"/>
      <c r="AB57" s="289"/>
      <c r="AC57" s="289"/>
      <c r="AD57" s="290"/>
      <c r="AE57" s="288"/>
      <c r="AF57" s="289"/>
      <c r="AG57" s="289"/>
      <c r="AH57" s="289"/>
      <c r="AI57" s="289"/>
      <c r="AJ57" s="289"/>
      <c r="AK57" s="289"/>
      <c r="AL57" s="289"/>
      <c r="AM57" s="290"/>
    </row>
    <row r="58" spans="1:39" ht="6" customHeight="1">
      <c r="A58" s="24"/>
      <c r="B58" s="19"/>
      <c r="C58" s="19"/>
      <c r="D58" s="19"/>
      <c r="E58" s="19"/>
      <c r="F58" s="19"/>
      <c r="G58" s="19"/>
      <c r="H58" s="19"/>
      <c r="I58" s="19"/>
      <c r="J58" s="19"/>
      <c r="K58" s="19"/>
      <c r="L58" s="19"/>
      <c r="M58" s="25"/>
      <c r="N58" s="25"/>
      <c r="O58" s="25"/>
      <c r="P58" s="25"/>
      <c r="Q58" s="25"/>
      <c r="R58" s="25"/>
      <c r="S58" s="19"/>
      <c r="T58" s="19"/>
      <c r="U58" s="19"/>
      <c r="V58" s="19"/>
      <c r="W58" s="19"/>
      <c r="X58" s="19"/>
      <c r="Y58" s="19"/>
      <c r="Z58" s="19"/>
      <c r="AA58" s="19"/>
      <c r="AB58" s="19"/>
      <c r="AC58" s="19"/>
      <c r="AD58" s="19"/>
      <c r="AE58" s="19"/>
      <c r="AF58" s="19"/>
      <c r="AG58" s="19"/>
      <c r="AH58" s="19"/>
      <c r="AI58" s="19"/>
      <c r="AJ58" s="19"/>
      <c r="AK58" s="19"/>
      <c r="AL58" s="19"/>
      <c r="AM58" s="26"/>
    </row>
    <row r="59" spans="1:85" s="3" customFormat="1" ht="86.25" customHeight="1">
      <c r="A59" s="156" t="s">
        <v>37</v>
      </c>
      <c r="B59" s="157"/>
      <c r="C59" s="157"/>
      <c r="D59" s="157"/>
      <c r="E59" s="157"/>
      <c r="F59" s="295"/>
      <c r="G59" s="295"/>
      <c r="H59" s="295"/>
      <c r="I59" s="295"/>
      <c r="J59" s="296"/>
      <c r="K59" s="286" t="s">
        <v>38</v>
      </c>
      <c r="L59" s="184"/>
      <c r="M59" s="184"/>
      <c r="N59" s="184"/>
      <c r="O59" s="287"/>
      <c r="P59" s="276"/>
      <c r="Q59" s="276"/>
      <c r="R59" s="276"/>
      <c r="S59" s="276"/>
      <c r="T59" s="276"/>
      <c r="U59" s="156" t="s">
        <v>167</v>
      </c>
      <c r="V59" s="157"/>
      <c r="W59" s="157"/>
      <c r="X59" s="157"/>
      <c r="Y59" s="158"/>
      <c r="Z59" s="277"/>
      <c r="AA59" s="199"/>
      <c r="AB59" s="199"/>
      <c r="AC59" s="199"/>
      <c r="AD59" s="278"/>
      <c r="AE59" s="285" t="s">
        <v>168</v>
      </c>
      <c r="AF59" s="157"/>
      <c r="AG59" s="157"/>
      <c r="AH59" s="157"/>
      <c r="AI59" s="157"/>
      <c r="AJ59" s="158"/>
      <c r="AK59" s="323"/>
      <c r="AL59" s="324"/>
      <c r="AM59" s="325"/>
      <c r="CG59" s="7"/>
    </row>
    <row r="60" spans="1:85" s="3" customFormat="1" ht="68.25" customHeight="1">
      <c r="A60" s="183" t="s">
        <v>39</v>
      </c>
      <c r="B60" s="184"/>
      <c r="C60" s="184"/>
      <c r="D60" s="184"/>
      <c r="E60" s="184"/>
      <c r="F60" s="184"/>
      <c r="G60" s="184"/>
      <c r="H60" s="184"/>
      <c r="I60" s="184"/>
      <c r="J60" s="184"/>
      <c r="K60" s="184"/>
      <c r="L60" s="287"/>
      <c r="M60" s="277"/>
      <c r="N60" s="199"/>
      <c r="O60" s="199"/>
      <c r="P60" s="199"/>
      <c r="Q60" s="199"/>
      <c r="R60" s="199"/>
      <c r="S60" s="199"/>
      <c r="T60" s="278"/>
      <c r="U60" s="286" t="s">
        <v>169</v>
      </c>
      <c r="V60" s="184"/>
      <c r="W60" s="184"/>
      <c r="X60" s="184"/>
      <c r="Y60" s="184"/>
      <c r="Z60" s="184"/>
      <c r="AA60" s="184"/>
      <c r="AB60" s="184"/>
      <c r="AC60" s="184"/>
      <c r="AD60" s="184"/>
      <c r="AE60" s="277"/>
      <c r="AF60" s="199"/>
      <c r="AG60" s="199"/>
      <c r="AH60" s="199"/>
      <c r="AI60" s="199"/>
      <c r="AJ60" s="199"/>
      <c r="AK60" s="199"/>
      <c r="AL60" s="199"/>
      <c r="AM60" s="200"/>
      <c r="CG60" s="7"/>
    </row>
    <row r="61" spans="1:85" s="3" customFormat="1" ht="8.25" customHeight="1">
      <c r="A61" s="20"/>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CG61" s="7"/>
    </row>
    <row r="62" spans="1:85" s="3" customFormat="1" ht="15.75" customHeight="1">
      <c r="A62" s="156" t="s">
        <v>68</v>
      </c>
      <c r="B62" s="157"/>
      <c r="C62" s="157"/>
      <c r="D62" s="157"/>
      <c r="E62" s="157"/>
      <c r="F62" s="157"/>
      <c r="G62" s="157"/>
      <c r="H62" s="157"/>
      <c r="I62" s="157"/>
      <c r="J62" s="157"/>
      <c r="K62" s="157"/>
      <c r="L62" s="158"/>
      <c r="M62" s="291" t="s">
        <v>49</v>
      </c>
      <c r="N62" s="291"/>
      <c r="O62" s="291"/>
      <c r="P62" s="291"/>
      <c r="Q62" s="291"/>
      <c r="R62" s="291"/>
      <c r="S62" s="291"/>
      <c r="T62" s="291"/>
      <c r="U62" s="291"/>
      <c r="V62" s="291" t="s">
        <v>50</v>
      </c>
      <c r="W62" s="291"/>
      <c r="X62" s="291"/>
      <c r="Y62" s="291"/>
      <c r="Z62" s="291"/>
      <c r="AA62" s="291"/>
      <c r="AB62" s="291"/>
      <c r="AC62" s="291"/>
      <c r="AD62" s="291"/>
      <c r="AE62" s="291" t="s">
        <v>51</v>
      </c>
      <c r="AF62" s="291"/>
      <c r="AG62" s="291"/>
      <c r="AH62" s="291"/>
      <c r="AI62" s="291"/>
      <c r="AJ62" s="291"/>
      <c r="AK62" s="291"/>
      <c r="AL62" s="291"/>
      <c r="AM62" s="291"/>
      <c r="CG62" s="7"/>
    </row>
    <row r="63" spans="1:85" s="3" customFormat="1" ht="18.75" customHeight="1">
      <c r="A63" s="159"/>
      <c r="B63" s="160"/>
      <c r="C63" s="160"/>
      <c r="D63" s="160"/>
      <c r="E63" s="160"/>
      <c r="F63" s="160"/>
      <c r="G63" s="160"/>
      <c r="H63" s="160"/>
      <c r="I63" s="160"/>
      <c r="J63" s="160"/>
      <c r="K63" s="160"/>
      <c r="L63" s="161"/>
      <c r="M63" s="171"/>
      <c r="N63" s="172"/>
      <c r="O63" s="172"/>
      <c r="P63" s="172"/>
      <c r="Q63" s="172"/>
      <c r="R63" s="172"/>
      <c r="S63" s="172"/>
      <c r="T63" s="172"/>
      <c r="U63" s="173"/>
      <c r="V63" s="171" t="s">
        <v>178</v>
      </c>
      <c r="W63" s="172"/>
      <c r="X63" s="172"/>
      <c r="Y63" s="172"/>
      <c r="Z63" s="172"/>
      <c r="AA63" s="172"/>
      <c r="AB63" s="172"/>
      <c r="AC63" s="172"/>
      <c r="AD63" s="173"/>
      <c r="AE63" s="171"/>
      <c r="AF63" s="172"/>
      <c r="AG63" s="172"/>
      <c r="AH63" s="172"/>
      <c r="AI63" s="172"/>
      <c r="AJ63" s="172"/>
      <c r="AK63" s="172"/>
      <c r="AL63" s="172"/>
      <c r="AM63" s="173"/>
      <c r="CG63" s="7"/>
    </row>
    <row r="64" spans="1:85" s="3" customFormat="1" ht="15" customHeight="1">
      <c r="A64" s="318" t="s">
        <v>105</v>
      </c>
      <c r="B64" s="126"/>
      <c r="C64" s="126"/>
      <c r="D64" s="126"/>
      <c r="E64" s="126"/>
      <c r="F64" s="126"/>
      <c r="G64" s="126"/>
      <c r="H64" s="126"/>
      <c r="I64" s="126"/>
      <c r="J64" s="126"/>
      <c r="K64" s="126"/>
      <c r="L64" s="127"/>
      <c r="M64" s="173"/>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CG64" s="7"/>
    </row>
    <row r="65" spans="1:85" s="3" customFormat="1" ht="33.75" customHeight="1">
      <c r="A65" s="318" t="s">
        <v>119</v>
      </c>
      <c r="B65" s="126"/>
      <c r="C65" s="126"/>
      <c r="D65" s="126"/>
      <c r="E65" s="126"/>
      <c r="F65" s="126"/>
      <c r="G65" s="126"/>
      <c r="H65" s="126"/>
      <c r="I65" s="126"/>
      <c r="J65" s="126"/>
      <c r="K65" s="126"/>
      <c r="L65" s="127"/>
      <c r="M65" s="177"/>
      <c r="N65" s="177"/>
      <c r="O65" s="177"/>
      <c r="P65" s="177"/>
      <c r="Q65" s="177"/>
      <c r="R65" s="177"/>
      <c r="S65" s="177"/>
      <c r="T65" s="177"/>
      <c r="U65" s="182"/>
      <c r="V65" s="176"/>
      <c r="W65" s="177"/>
      <c r="X65" s="177"/>
      <c r="Y65" s="177"/>
      <c r="Z65" s="177"/>
      <c r="AA65" s="177"/>
      <c r="AB65" s="177"/>
      <c r="AC65" s="177"/>
      <c r="AD65" s="182"/>
      <c r="AE65" s="176"/>
      <c r="AF65" s="177"/>
      <c r="AG65" s="177"/>
      <c r="AH65" s="177"/>
      <c r="AI65" s="177"/>
      <c r="AJ65" s="177"/>
      <c r="AK65" s="177"/>
      <c r="AL65" s="177"/>
      <c r="AM65" s="182"/>
      <c r="CG65" s="7"/>
    </row>
    <row r="66" spans="1:85" s="3" customFormat="1" ht="20.25" customHeight="1">
      <c r="A66" s="318" t="s">
        <v>120</v>
      </c>
      <c r="B66" s="126"/>
      <c r="C66" s="126"/>
      <c r="D66" s="126"/>
      <c r="E66" s="126"/>
      <c r="F66" s="126"/>
      <c r="G66" s="126"/>
      <c r="H66" s="126"/>
      <c r="I66" s="126"/>
      <c r="J66" s="126"/>
      <c r="K66" s="126"/>
      <c r="L66" s="127"/>
      <c r="M66" s="182"/>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CG66" s="7"/>
    </row>
    <row r="67" spans="1:85" s="3" customFormat="1" ht="8.25" customHeight="1">
      <c r="A67" s="20"/>
      <c r="B67" s="33"/>
      <c r="C67" s="33"/>
      <c r="D67" s="33"/>
      <c r="E67" s="33"/>
      <c r="F67" s="33"/>
      <c r="G67" s="33"/>
      <c r="H67" s="33"/>
      <c r="I67" s="33"/>
      <c r="J67" s="33"/>
      <c r="K67" s="33"/>
      <c r="L67" s="33"/>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CG67" s="7"/>
    </row>
    <row r="68" spans="1:85" s="3" customFormat="1" ht="25.5" customHeight="1">
      <c r="A68" s="156" t="s">
        <v>47</v>
      </c>
      <c r="B68" s="157"/>
      <c r="C68" s="157"/>
      <c r="D68" s="157"/>
      <c r="E68" s="157"/>
      <c r="F68" s="157"/>
      <c r="G68" s="157"/>
      <c r="H68" s="157"/>
      <c r="I68" s="157"/>
      <c r="J68" s="157"/>
      <c r="K68" s="157"/>
      <c r="L68" s="158"/>
      <c r="M68" s="154" t="s">
        <v>69</v>
      </c>
      <c r="N68" s="155"/>
      <c r="O68" s="155"/>
      <c r="P68" s="155"/>
      <c r="Q68" s="155"/>
      <c r="R68" s="155"/>
      <c r="S68" s="154" t="s">
        <v>70</v>
      </c>
      <c r="T68" s="155"/>
      <c r="U68" s="155"/>
      <c r="V68" s="155"/>
      <c r="W68" s="155"/>
      <c r="X68" s="154" t="s">
        <v>71</v>
      </c>
      <c r="Y68" s="155"/>
      <c r="Z68" s="155"/>
      <c r="AA68" s="155"/>
      <c r="AB68" s="155"/>
      <c r="AC68" s="292"/>
      <c r="AD68" s="154" t="s">
        <v>72</v>
      </c>
      <c r="AE68" s="155"/>
      <c r="AF68" s="155"/>
      <c r="AG68" s="155"/>
      <c r="AH68" s="292"/>
      <c r="AI68" s="154" t="s">
        <v>73</v>
      </c>
      <c r="AJ68" s="155"/>
      <c r="AK68" s="155"/>
      <c r="AL68" s="155"/>
      <c r="AM68" s="174"/>
      <c r="CG68" s="7"/>
    </row>
    <row r="69" spans="1:85" s="3" customFormat="1" ht="24.75" customHeight="1">
      <c r="A69" s="159"/>
      <c r="B69" s="160"/>
      <c r="C69" s="160"/>
      <c r="D69" s="160"/>
      <c r="E69" s="160"/>
      <c r="F69" s="160"/>
      <c r="G69" s="160"/>
      <c r="H69" s="160"/>
      <c r="I69" s="160"/>
      <c r="J69" s="160"/>
      <c r="K69" s="160"/>
      <c r="L69" s="161"/>
      <c r="M69" s="293"/>
      <c r="N69" s="293"/>
      <c r="O69" s="293"/>
      <c r="P69" s="293"/>
      <c r="Q69" s="293"/>
      <c r="R69" s="293"/>
      <c r="S69" s="168"/>
      <c r="T69" s="169"/>
      <c r="U69" s="169"/>
      <c r="V69" s="169"/>
      <c r="W69" s="314"/>
      <c r="X69" s="168"/>
      <c r="Y69" s="169"/>
      <c r="Z69" s="169"/>
      <c r="AA69" s="169"/>
      <c r="AB69" s="169"/>
      <c r="AC69" s="314"/>
      <c r="AD69" s="168"/>
      <c r="AE69" s="169"/>
      <c r="AF69" s="169"/>
      <c r="AG69" s="169"/>
      <c r="AH69" s="314"/>
      <c r="AI69" s="168"/>
      <c r="AJ69" s="169"/>
      <c r="AK69" s="169"/>
      <c r="AL69" s="169"/>
      <c r="AM69" s="170"/>
      <c r="CG69" s="7"/>
    </row>
    <row r="70" spans="1:85" s="3" customFormat="1" ht="19.5" customHeight="1">
      <c r="A70" s="315" t="s">
        <v>105</v>
      </c>
      <c r="B70" s="316"/>
      <c r="C70" s="316"/>
      <c r="D70" s="316"/>
      <c r="E70" s="316"/>
      <c r="F70" s="316"/>
      <c r="G70" s="316"/>
      <c r="H70" s="316"/>
      <c r="I70" s="316"/>
      <c r="J70" s="316"/>
      <c r="K70" s="316"/>
      <c r="L70" s="317"/>
      <c r="M70" s="171"/>
      <c r="N70" s="172"/>
      <c r="O70" s="172"/>
      <c r="P70" s="172"/>
      <c r="Q70" s="172"/>
      <c r="R70" s="173"/>
      <c r="S70" s="171"/>
      <c r="T70" s="172"/>
      <c r="U70" s="172"/>
      <c r="V70" s="172"/>
      <c r="W70" s="173"/>
      <c r="X70" s="171"/>
      <c r="Y70" s="172"/>
      <c r="Z70" s="172"/>
      <c r="AA70" s="172"/>
      <c r="AB70" s="172"/>
      <c r="AC70" s="173"/>
      <c r="AD70" s="171"/>
      <c r="AE70" s="172"/>
      <c r="AF70" s="172"/>
      <c r="AG70" s="172"/>
      <c r="AH70" s="173"/>
      <c r="AI70" s="171"/>
      <c r="AJ70" s="172"/>
      <c r="AK70" s="172"/>
      <c r="AL70" s="172"/>
      <c r="AM70" s="321"/>
      <c r="CG70" s="7"/>
    </row>
    <row r="71" spans="1:85" s="3" customFormat="1" ht="33" customHeight="1">
      <c r="A71" s="94" t="s">
        <v>107</v>
      </c>
      <c r="B71" s="126"/>
      <c r="C71" s="126"/>
      <c r="D71" s="126"/>
      <c r="E71" s="126"/>
      <c r="F71" s="126"/>
      <c r="G71" s="126"/>
      <c r="H71" s="126"/>
      <c r="I71" s="126"/>
      <c r="J71" s="126"/>
      <c r="K71" s="126"/>
      <c r="L71" s="127"/>
      <c r="M71" s="176"/>
      <c r="N71" s="177"/>
      <c r="O71" s="177"/>
      <c r="P71" s="177"/>
      <c r="Q71" s="177"/>
      <c r="R71" s="177"/>
      <c r="S71" s="176"/>
      <c r="T71" s="177"/>
      <c r="U71" s="177"/>
      <c r="V71" s="177"/>
      <c r="W71" s="177"/>
      <c r="X71" s="176"/>
      <c r="Y71" s="177"/>
      <c r="Z71" s="177"/>
      <c r="AA71" s="177"/>
      <c r="AB71" s="177"/>
      <c r="AC71" s="182"/>
      <c r="AD71" s="176"/>
      <c r="AE71" s="177"/>
      <c r="AF71" s="177"/>
      <c r="AG71" s="177"/>
      <c r="AH71" s="182"/>
      <c r="AI71" s="176"/>
      <c r="AJ71" s="177"/>
      <c r="AK71" s="177"/>
      <c r="AL71" s="177"/>
      <c r="AM71" s="297"/>
      <c r="CG71" s="7"/>
    </row>
    <row r="72" spans="1:85" s="3" customFormat="1" ht="23.25" customHeight="1">
      <c r="A72" s="235" t="s">
        <v>106</v>
      </c>
      <c r="B72" s="236"/>
      <c r="C72" s="236"/>
      <c r="D72" s="236"/>
      <c r="E72" s="236"/>
      <c r="F72" s="236"/>
      <c r="G72" s="236"/>
      <c r="H72" s="236"/>
      <c r="I72" s="236"/>
      <c r="J72" s="236"/>
      <c r="K72" s="236"/>
      <c r="L72" s="298"/>
      <c r="M72" s="165"/>
      <c r="N72" s="166"/>
      <c r="O72" s="166"/>
      <c r="P72" s="166"/>
      <c r="Q72" s="166"/>
      <c r="R72" s="166"/>
      <c r="S72" s="165"/>
      <c r="T72" s="166"/>
      <c r="U72" s="166"/>
      <c r="V72" s="166"/>
      <c r="W72" s="166"/>
      <c r="X72" s="165"/>
      <c r="Y72" s="166"/>
      <c r="Z72" s="166"/>
      <c r="AA72" s="166"/>
      <c r="AB72" s="166"/>
      <c r="AC72" s="299"/>
      <c r="AD72" s="165"/>
      <c r="AE72" s="166"/>
      <c r="AF72" s="166"/>
      <c r="AG72" s="166"/>
      <c r="AH72" s="299"/>
      <c r="AI72" s="165"/>
      <c r="AJ72" s="166"/>
      <c r="AK72" s="166"/>
      <c r="AL72" s="166"/>
      <c r="AM72" s="167"/>
      <c r="CG72" s="7"/>
    </row>
    <row r="73" spans="1:85" s="3" customFormat="1" ht="7.5" customHeight="1">
      <c r="A73" s="305"/>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CG73" s="7"/>
    </row>
    <row r="74" spans="1:85" s="3" customFormat="1" ht="13.5" customHeight="1">
      <c r="A74" s="156" t="s">
        <v>46</v>
      </c>
      <c r="B74" s="157"/>
      <c r="C74" s="157"/>
      <c r="D74" s="157"/>
      <c r="E74" s="157"/>
      <c r="F74" s="157"/>
      <c r="G74" s="157"/>
      <c r="H74" s="157"/>
      <c r="I74" s="157"/>
      <c r="J74" s="157"/>
      <c r="K74" s="157"/>
      <c r="L74" s="158"/>
      <c r="M74" s="154" t="s">
        <v>41</v>
      </c>
      <c r="N74" s="155"/>
      <c r="O74" s="155"/>
      <c r="P74" s="155"/>
      <c r="Q74" s="155"/>
      <c r="R74" s="155"/>
      <c r="S74" s="154" t="s">
        <v>42</v>
      </c>
      <c r="T74" s="155"/>
      <c r="U74" s="155"/>
      <c r="V74" s="155"/>
      <c r="W74" s="155"/>
      <c r="X74" s="154" t="s">
        <v>43</v>
      </c>
      <c r="Y74" s="155"/>
      <c r="Z74" s="155"/>
      <c r="AA74" s="155"/>
      <c r="AB74" s="155"/>
      <c r="AC74" s="292"/>
      <c r="AD74" s="154" t="s">
        <v>44</v>
      </c>
      <c r="AE74" s="155"/>
      <c r="AF74" s="155"/>
      <c r="AG74" s="155"/>
      <c r="AH74" s="292"/>
      <c r="AI74" s="154" t="s">
        <v>45</v>
      </c>
      <c r="AJ74" s="155"/>
      <c r="AK74" s="155"/>
      <c r="AL74" s="155"/>
      <c r="AM74" s="174"/>
      <c r="CG74" s="7"/>
    </row>
    <row r="75" spans="1:85" s="3" customFormat="1" ht="25.5" customHeight="1">
      <c r="A75" s="159"/>
      <c r="B75" s="160"/>
      <c r="C75" s="160"/>
      <c r="D75" s="160"/>
      <c r="E75" s="160"/>
      <c r="F75" s="160"/>
      <c r="G75" s="160"/>
      <c r="H75" s="160"/>
      <c r="I75" s="160"/>
      <c r="J75" s="160"/>
      <c r="K75" s="160"/>
      <c r="L75" s="161"/>
      <c r="M75" s="219"/>
      <c r="N75" s="220"/>
      <c r="O75" s="220"/>
      <c r="P75" s="220"/>
      <c r="Q75" s="220"/>
      <c r="R75" s="221"/>
      <c r="S75" s="219"/>
      <c r="T75" s="220"/>
      <c r="U75" s="220"/>
      <c r="V75" s="220"/>
      <c r="W75" s="221"/>
      <c r="X75" s="219"/>
      <c r="Y75" s="220"/>
      <c r="Z75" s="220"/>
      <c r="AA75" s="220"/>
      <c r="AB75" s="220"/>
      <c r="AC75" s="221"/>
      <c r="AD75" s="219" t="s">
        <v>178</v>
      </c>
      <c r="AE75" s="220"/>
      <c r="AF75" s="220"/>
      <c r="AG75" s="220"/>
      <c r="AH75" s="221"/>
      <c r="AI75" s="219" t="s">
        <v>178</v>
      </c>
      <c r="AJ75" s="220"/>
      <c r="AK75" s="220"/>
      <c r="AL75" s="220"/>
      <c r="AM75" s="294"/>
      <c r="CG75" s="7"/>
    </row>
    <row r="76" spans="1:85" s="3" customFormat="1" ht="21.75" customHeight="1">
      <c r="A76" s="94" t="s">
        <v>99</v>
      </c>
      <c r="B76" s="126"/>
      <c r="C76" s="126"/>
      <c r="D76" s="126"/>
      <c r="E76" s="126"/>
      <c r="F76" s="126"/>
      <c r="G76" s="126"/>
      <c r="H76" s="126"/>
      <c r="I76" s="126"/>
      <c r="J76" s="126"/>
      <c r="K76" s="126"/>
      <c r="L76" s="127"/>
      <c r="M76" s="219"/>
      <c r="N76" s="220"/>
      <c r="O76" s="220"/>
      <c r="P76" s="220"/>
      <c r="Q76" s="220"/>
      <c r="R76" s="220"/>
      <c r="S76" s="219"/>
      <c r="T76" s="220"/>
      <c r="U76" s="220"/>
      <c r="V76" s="220"/>
      <c r="W76" s="220"/>
      <c r="X76" s="219"/>
      <c r="Y76" s="220"/>
      <c r="Z76" s="220"/>
      <c r="AA76" s="220"/>
      <c r="AB76" s="220"/>
      <c r="AC76" s="221"/>
      <c r="AD76" s="219"/>
      <c r="AE76" s="220"/>
      <c r="AF76" s="220"/>
      <c r="AG76" s="220"/>
      <c r="AH76" s="221"/>
      <c r="AI76" s="219"/>
      <c r="AJ76" s="220"/>
      <c r="AK76" s="220"/>
      <c r="AL76" s="220"/>
      <c r="AM76" s="294"/>
      <c r="CG76" s="7"/>
    </row>
    <row r="77" spans="1:85" s="3" customFormat="1" ht="35.25" customHeight="1">
      <c r="A77" s="235" t="s">
        <v>100</v>
      </c>
      <c r="B77" s="236"/>
      <c r="C77" s="236"/>
      <c r="D77" s="236"/>
      <c r="E77" s="236"/>
      <c r="F77" s="236"/>
      <c r="G77" s="236"/>
      <c r="H77" s="236"/>
      <c r="I77" s="236"/>
      <c r="J77" s="236"/>
      <c r="K77" s="236"/>
      <c r="L77" s="298"/>
      <c r="M77" s="162"/>
      <c r="N77" s="163"/>
      <c r="O77" s="163"/>
      <c r="P77" s="163"/>
      <c r="Q77" s="163"/>
      <c r="R77" s="163"/>
      <c r="S77" s="162"/>
      <c r="T77" s="163"/>
      <c r="U77" s="163"/>
      <c r="V77" s="163"/>
      <c r="W77" s="163"/>
      <c r="X77" s="162"/>
      <c r="Y77" s="163"/>
      <c r="Z77" s="163"/>
      <c r="AA77" s="163"/>
      <c r="AB77" s="163"/>
      <c r="AC77" s="164"/>
      <c r="AD77" s="162"/>
      <c r="AE77" s="163"/>
      <c r="AF77" s="163"/>
      <c r="AG77" s="163"/>
      <c r="AH77" s="164"/>
      <c r="AI77" s="162"/>
      <c r="AJ77" s="163"/>
      <c r="AK77" s="163"/>
      <c r="AL77" s="163"/>
      <c r="AM77" s="303"/>
      <c r="CG77" s="7"/>
    </row>
    <row r="78" spans="1:85" s="3" customFormat="1" ht="8.25" customHeight="1">
      <c r="A78" s="305"/>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CG78" s="7"/>
    </row>
    <row r="79" spans="1:39" ht="13.5" customHeight="1" hidden="1">
      <c r="A79" s="309"/>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1"/>
    </row>
    <row r="80" spans="1:40" ht="31.5" customHeight="1">
      <c r="A80" s="51" t="s">
        <v>163</v>
      </c>
      <c r="B80" s="52"/>
      <c r="C80" s="52"/>
      <c r="D80" s="52"/>
      <c r="E80" s="52"/>
      <c r="F80" s="52"/>
      <c r="G80" s="52"/>
      <c r="H80" s="53"/>
      <c r="I80" s="44" t="s">
        <v>179</v>
      </c>
      <c r="J80" s="45"/>
      <c r="K80" s="44" t="s">
        <v>180</v>
      </c>
      <c r="L80" s="46"/>
      <c r="M80" s="44" t="s">
        <v>170</v>
      </c>
      <c r="N80" s="45"/>
      <c r="O80" s="44" t="s">
        <v>171</v>
      </c>
      <c r="P80" s="46"/>
      <c r="Q80" s="44" t="s">
        <v>172</v>
      </c>
      <c r="R80" s="45"/>
      <c r="S80" s="44" t="s">
        <v>173</v>
      </c>
      <c r="T80" s="46"/>
      <c r="U80" s="45"/>
      <c r="V80" s="44" t="s">
        <v>174</v>
      </c>
      <c r="W80" s="46"/>
      <c r="X80" s="45"/>
      <c r="Y80" s="44" t="s">
        <v>175</v>
      </c>
      <c r="Z80" s="46"/>
      <c r="AA80" s="45"/>
      <c r="AB80" s="44" t="s">
        <v>176</v>
      </c>
      <c r="AC80" s="46"/>
      <c r="AD80" s="45"/>
      <c r="AE80" s="44" t="s">
        <v>177</v>
      </c>
      <c r="AF80" s="46"/>
      <c r="AG80" s="45"/>
      <c r="AH80" s="44" t="s">
        <v>181</v>
      </c>
      <c r="AI80" s="46"/>
      <c r="AJ80" s="45"/>
      <c r="AK80" s="44" t="s">
        <v>182</v>
      </c>
      <c r="AL80" s="46"/>
      <c r="AM80" s="45"/>
      <c r="AN80" s="16"/>
    </row>
    <row r="81" spans="1:40" ht="20.25" customHeight="1">
      <c r="A81" s="54"/>
      <c r="B81" s="55"/>
      <c r="C81" s="55"/>
      <c r="D81" s="55"/>
      <c r="E81" s="55"/>
      <c r="F81" s="55"/>
      <c r="G81" s="55"/>
      <c r="H81" s="56"/>
      <c r="I81" s="35"/>
      <c r="J81" s="37"/>
      <c r="K81" s="35"/>
      <c r="L81" s="36"/>
      <c r="M81" s="35"/>
      <c r="N81" s="37"/>
      <c r="O81" s="35"/>
      <c r="P81" s="36"/>
      <c r="Q81" s="35"/>
      <c r="R81" s="37"/>
      <c r="S81" s="35"/>
      <c r="T81" s="36"/>
      <c r="U81" s="37"/>
      <c r="V81" s="35"/>
      <c r="W81" s="36"/>
      <c r="X81" s="37"/>
      <c r="Y81" s="35"/>
      <c r="Z81" s="36"/>
      <c r="AA81" s="37"/>
      <c r="AB81" s="35"/>
      <c r="AC81" s="36"/>
      <c r="AD81" s="37"/>
      <c r="AE81" s="35"/>
      <c r="AF81" s="36"/>
      <c r="AG81" s="37"/>
      <c r="AH81" s="35"/>
      <c r="AI81" s="36"/>
      <c r="AJ81" s="37"/>
      <c r="AK81" s="35"/>
      <c r="AL81" s="36"/>
      <c r="AM81" s="37"/>
      <c r="AN81" s="16"/>
    </row>
    <row r="82" spans="1:40" ht="12" customHeight="1">
      <c r="A82" s="57"/>
      <c r="B82" s="58"/>
      <c r="C82" s="58"/>
      <c r="D82" s="58"/>
      <c r="E82" s="58"/>
      <c r="F82" s="58"/>
      <c r="G82" s="58"/>
      <c r="H82" s="59"/>
      <c r="I82" s="35" t="s">
        <v>164</v>
      </c>
      <c r="J82" s="37"/>
      <c r="K82" s="35" t="s">
        <v>164</v>
      </c>
      <c r="L82" s="36"/>
      <c r="M82" s="35" t="s">
        <v>164</v>
      </c>
      <c r="N82" s="37"/>
      <c r="O82" s="35" t="s">
        <v>164</v>
      </c>
      <c r="P82" s="36"/>
      <c r="Q82" s="35" t="s">
        <v>164</v>
      </c>
      <c r="R82" s="37"/>
      <c r="S82" s="35" t="s">
        <v>164</v>
      </c>
      <c r="T82" s="36"/>
      <c r="U82" s="37"/>
      <c r="V82" s="35" t="s">
        <v>164</v>
      </c>
      <c r="W82" s="36"/>
      <c r="X82" s="37"/>
      <c r="Y82" s="35" t="s">
        <v>164</v>
      </c>
      <c r="Z82" s="36"/>
      <c r="AA82" s="37"/>
      <c r="AB82" s="35" t="s">
        <v>164</v>
      </c>
      <c r="AC82" s="36"/>
      <c r="AD82" s="37"/>
      <c r="AE82" s="35" t="s">
        <v>164</v>
      </c>
      <c r="AF82" s="36"/>
      <c r="AG82" s="37"/>
      <c r="AH82" s="35" t="s">
        <v>164</v>
      </c>
      <c r="AI82" s="36"/>
      <c r="AJ82" s="37"/>
      <c r="AK82" s="35" t="s">
        <v>164</v>
      </c>
      <c r="AL82" s="36"/>
      <c r="AM82" s="37"/>
      <c r="AN82" s="16"/>
    </row>
    <row r="83" spans="1:40" ht="177.75" customHeight="1">
      <c r="A83" s="63" t="s">
        <v>165</v>
      </c>
      <c r="B83" s="64"/>
      <c r="C83" s="64"/>
      <c r="D83" s="64"/>
      <c r="E83" s="64"/>
      <c r="F83" s="64"/>
      <c r="G83" s="64"/>
      <c r="H83" s="64"/>
      <c r="I83" s="67"/>
      <c r="J83" s="68"/>
      <c r="K83" s="34"/>
      <c r="L83" s="34"/>
      <c r="M83" s="306"/>
      <c r="N83" s="306"/>
      <c r="O83" s="34"/>
      <c r="P83" s="34"/>
      <c r="Q83" s="306"/>
      <c r="R83" s="306"/>
      <c r="S83" s="34"/>
      <c r="T83" s="34"/>
      <c r="U83" s="34"/>
      <c r="V83" s="34"/>
      <c r="W83" s="34"/>
      <c r="X83" s="34"/>
      <c r="Y83" s="34"/>
      <c r="Z83" s="34"/>
      <c r="AA83" s="34"/>
      <c r="AB83" s="43"/>
      <c r="AC83" s="43"/>
      <c r="AD83" s="43"/>
      <c r="AE83" s="43"/>
      <c r="AF83" s="43"/>
      <c r="AG83" s="69"/>
      <c r="AH83" s="43"/>
      <c r="AI83" s="43"/>
      <c r="AJ83" s="43"/>
      <c r="AK83" s="43"/>
      <c r="AL83" s="43"/>
      <c r="AM83" s="69"/>
      <c r="AN83" s="16"/>
    </row>
    <row r="84" spans="1:40" ht="21" customHeight="1">
      <c r="A84" s="60" t="s">
        <v>74</v>
      </c>
      <c r="B84" s="61"/>
      <c r="C84" s="61"/>
      <c r="D84" s="61"/>
      <c r="E84" s="61"/>
      <c r="F84" s="61"/>
      <c r="G84" s="61"/>
      <c r="H84" s="61"/>
      <c r="I84" s="38"/>
      <c r="J84" s="39"/>
      <c r="K84" s="34"/>
      <c r="L84" s="34"/>
      <c r="M84" s="34"/>
      <c r="N84" s="34"/>
      <c r="O84" s="34"/>
      <c r="P84" s="34"/>
      <c r="Q84" s="34"/>
      <c r="R84" s="34"/>
      <c r="S84" s="34"/>
      <c r="T84" s="34"/>
      <c r="U84" s="34"/>
      <c r="V84" s="34"/>
      <c r="W84" s="34"/>
      <c r="X84" s="34"/>
      <c r="Y84" s="34"/>
      <c r="Z84" s="34"/>
      <c r="AA84" s="34"/>
      <c r="AB84" s="34"/>
      <c r="AC84" s="34"/>
      <c r="AD84" s="34"/>
      <c r="AE84" s="34"/>
      <c r="AF84" s="34"/>
      <c r="AG84" s="42"/>
      <c r="AH84" s="43"/>
      <c r="AI84" s="43"/>
      <c r="AJ84" s="43"/>
      <c r="AK84" s="43"/>
      <c r="AL84" s="43"/>
      <c r="AM84" s="69"/>
      <c r="AN84" s="16"/>
    </row>
    <row r="85" spans="1:40" ht="51.75" customHeight="1">
      <c r="A85" s="60" t="s">
        <v>108</v>
      </c>
      <c r="B85" s="61"/>
      <c r="C85" s="61"/>
      <c r="D85" s="61"/>
      <c r="E85" s="61"/>
      <c r="F85" s="61"/>
      <c r="G85" s="61"/>
      <c r="H85" s="61"/>
      <c r="I85" s="38"/>
      <c r="J85" s="39"/>
      <c r="K85" s="34"/>
      <c r="L85" s="34"/>
      <c r="M85" s="34"/>
      <c r="N85" s="34"/>
      <c r="O85" s="34"/>
      <c r="P85" s="34"/>
      <c r="Q85" s="34"/>
      <c r="R85" s="34"/>
      <c r="S85" s="34"/>
      <c r="T85" s="34"/>
      <c r="U85" s="34"/>
      <c r="V85" s="34"/>
      <c r="W85" s="34"/>
      <c r="X85" s="34"/>
      <c r="Y85" s="34"/>
      <c r="Z85" s="34"/>
      <c r="AA85" s="34"/>
      <c r="AB85" s="34"/>
      <c r="AC85" s="34"/>
      <c r="AD85" s="34"/>
      <c r="AE85" s="34"/>
      <c r="AF85" s="34"/>
      <c r="AG85" s="42"/>
      <c r="AH85" s="34"/>
      <c r="AI85" s="34"/>
      <c r="AJ85" s="34"/>
      <c r="AK85" s="34"/>
      <c r="AL85" s="34"/>
      <c r="AM85" s="42"/>
      <c r="AN85" s="16"/>
    </row>
    <row r="86" spans="1:40" ht="35.25" customHeight="1">
      <c r="A86" s="60" t="s">
        <v>127</v>
      </c>
      <c r="B86" s="61"/>
      <c r="C86" s="61"/>
      <c r="D86" s="61"/>
      <c r="E86" s="61"/>
      <c r="F86" s="61"/>
      <c r="G86" s="61"/>
      <c r="H86" s="61"/>
      <c r="I86" s="38"/>
      <c r="J86" s="39"/>
      <c r="K86" s="34"/>
      <c r="L86" s="34"/>
      <c r="M86" s="34"/>
      <c r="N86" s="34"/>
      <c r="O86" s="34"/>
      <c r="P86" s="34"/>
      <c r="Q86" s="34"/>
      <c r="R86" s="34"/>
      <c r="S86" s="34"/>
      <c r="T86" s="34"/>
      <c r="U86" s="34"/>
      <c r="V86" s="34"/>
      <c r="W86" s="34"/>
      <c r="X86" s="34"/>
      <c r="Y86" s="34"/>
      <c r="Z86" s="34"/>
      <c r="AA86" s="34"/>
      <c r="AB86" s="34"/>
      <c r="AC86" s="34"/>
      <c r="AD86" s="34"/>
      <c r="AE86" s="34"/>
      <c r="AF86" s="34"/>
      <c r="AG86" s="42"/>
      <c r="AH86" s="34"/>
      <c r="AI86" s="34"/>
      <c r="AJ86" s="34"/>
      <c r="AK86" s="34"/>
      <c r="AL86" s="34"/>
      <c r="AM86" s="42"/>
      <c r="AN86" s="16"/>
    </row>
    <row r="87" spans="1:40" ht="18.75" customHeight="1">
      <c r="A87" s="60" t="s">
        <v>128</v>
      </c>
      <c r="B87" s="61"/>
      <c r="C87" s="61"/>
      <c r="D87" s="61"/>
      <c r="E87" s="61"/>
      <c r="F87" s="61"/>
      <c r="G87" s="61"/>
      <c r="H87" s="61"/>
      <c r="I87" s="38"/>
      <c r="J87" s="39"/>
      <c r="K87" s="38"/>
      <c r="L87" s="39"/>
      <c r="M87" s="38"/>
      <c r="N87" s="39"/>
      <c r="O87" s="38"/>
      <c r="P87" s="39"/>
      <c r="Q87" s="38"/>
      <c r="R87" s="39"/>
      <c r="S87" s="38"/>
      <c r="T87" s="76"/>
      <c r="U87" s="39"/>
      <c r="V87" s="38"/>
      <c r="W87" s="76"/>
      <c r="X87" s="39"/>
      <c r="Y87" s="38"/>
      <c r="Z87" s="76"/>
      <c r="AA87" s="39"/>
      <c r="AB87" s="34"/>
      <c r="AC87" s="34"/>
      <c r="AD87" s="34"/>
      <c r="AE87" s="34"/>
      <c r="AF87" s="34"/>
      <c r="AG87" s="42"/>
      <c r="AH87" s="34"/>
      <c r="AI87" s="34"/>
      <c r="AJ87" s="34"/>
      <c r="AK87" s="34"/>
      <c r="AL87" s="34"/>
      <c r="AM87" s="42"/>
      <c r="AN87" s="16"/>
    </row>
    <row r="88" spans="1:40" ht="18.75" customHeight="1">
      <c r="A88" s="60" t="s">
        <v>109</v>
      </c>
      <c r="B88" s="61"/>
      <c r="C88" s="61"/>
      <c r="D88" s="61"/>
      <c r="E88" s="61"/>
      <c r="F88" s="61"/>
      <c r="G88" s="61"/>
      <c r="H88" s="61"/>
      <c r="I88" s="38"/>
      <c r="J88" s="39"/>
      <c r="K88" s="38"/>
      <c r="L88" s="39"/>
      <c r="M88" s="38"/>
      <c r="N88" s="39"/>
      <c r="O88" s="38"/>
      <c r="P88" s="39"/>
      <c r="Q88" s="38"/>
      <c r="R88" s="39"/>
      <c r="S88" s="38"/>
      <c r="T88" s="76"/>
      <c r="U88" s="39"/>
      <c r="V88" s="38"/>
      <c r="W88" s="76"/>
      <c r="X88" s="39"/>
      <c r="Y88" s="38"/>
      <c r="Z88" s="76"/>
      <c r="AA88" s="39"/>
      <c r="AB88" s="34"/>
      <c r="AC88" s="34"/>
      <c r="AD88" s="34"/>
      <c r="AE88" s="34"/>
      <c r="AF88" s="34"/>
      <c r="AG88" s="42"/>
      <c r="AH88" s="34"/>
      <c r="AI88" s="34"/>
      <c r="AJ88" s="34"/>
      <c r="AK88" s="34"/>
      <c r="AL88" s="34"/>
      <c r="AM88" s="42"/>
      <c r="AN88" s="16"/>
    </row>
    <row r="89" spans="1:40" ht="36" customHeight="1">
      <c r="A89" s="60" t="s">
        <v>121</v>
      </c>
      <c r="B89" s="61"/>
      <c r="C89" s="61"/>
      <c r="D89" s="61"/>
      <c r="E89" s="61"/>
      <c r="F89" s="61"/>
      <c r="G89" s="61"/>
      <c r="H89" s="61"/>
      <c r="I89" s="38"/>
      <c r="J89" s="39"/>
      <c r="K89" s="34"/>
      <c r="L89" s="34"/>
      <c r="M89" s="34"/>
      <c r="N89" s="34"/>
      <c r="O89" s="34"/>
      <c r="P89" s="34"/>
      <c r="Q89" s="34"/>
      <c r="R89" s="34"/>
      <c r="S89" s="34"/>
      <c r="T89" s="34"/>
      <c r="U89" s="34"/>
      <c r="V89" s="34"/>
      <c r="W89" s="34"/>
      <c r="X89" s="34"/>
      <c r="Y89" s="34"/>
      <c r="Z89" s="34"/>
      <c r="AA89" s="34"/>
      <c r="AB89" s="34"/>
      <c r="AC89" s="34"/>
      <c r="AD89" s="34"/>
      <c r="AE89" s="34"/>
      <c r="AF89" s="34"/>
      <c r="AG89" s="42"/>
      <c r="AH89" s="34"/>
      <c r="AI89" s="34"/>
      <c r="AJ89" s="34"/>
      <c r="AK89" s="34"/>
      <c r="AL89" s="34"/>
      <c r="AM89" s="42"/>
      <c r="AN89" s="16"/>
    </row>
    <row r="90" spans="1:40" ht="36.75" customHeight="1">
      <c r="A90" s="60" t="s">
        <v>110</v>
      </c>
      <c r="B90" s="61"/>
      <c r="C90" s="61"/>
      <c r="D90" s="61"/>
      <c r="E90" s="61"/>
      <c r="F90" s="61"/>
      <c r="G90" s="61"/>
      <c r="H90" s="61"/>
      <c r="I90" s="38"/>
      <c r="J90" s="39"/>
      <c r="K90" s="34"/>
      <c r="L90" s="34"/>
      <c r="M90" s="34"/>
      <c r="N90" s="34"/>
      <c r="O90" s="34"/>
      <c r="P90" s="34"/>
      <c r="Q90" s="34"/>
      <c r="R90" s="34"/>
      <c r="S90" s="34"/>
      <c r="T90" s="34"/>
      <c r="U90" s="34"/>
      <c r="V90" s="34"/>
      <c r="W90" s="34"/>
      <c r="X90" s="34"/>
      <c r="Y90" s="34"/>
      <c r="Z90" s="34"/>
      <c r="AA90" s="34"/>
      <c r="AB90" s="34"/>
      <c r="AC90" s="34"/>
      <c r="AD90" s="34"/>
      <c r="AE90" s="34"/>
      <c r="AF90" s="34"/>
      <c r="AG90" s="42"/>
      <c r="AH90" s="34"/>
      <c r="AI90" s="34"/>
      <c r="AJ90" s="34"/>
      <c r="AK90" s="34"/>
      <c r="AL90" s="34"/>
      <c r="AM90" s="42"/>
      <c r="AN90" s="16"/>
    </row>
    <row r="91" spans="1:41" ht="21.75" customHeight="1">
      <c r="A91" s="60" t="s">
        <v>75</v>
      </c>
      <c r="B91" s="61"/>
      <c r="C91" s="61"/>
      <c r="D91" s="61"/>
      <c r="E91" s="61"/>
      <c r="F91" s="61"/>
      <c r="G91" s="61"/>
      <c r="H91" s="61"/>
      <c r="I91" s="40"/>
      <c r="J91" s="41"/>
      <c r="K91" s="40"/>
      <c r="L91" s="41"/>
      <c r="M91" s="40"/>
      <c r="N91" s="41"/>
      <c r="O91" s="40"/>
      <c r="P91" s="41"/>
      <c r="Q91" s="40"/>
      <c r="R91" s="41"/>
      <c r="S91" s="34"/>
      <c r="T91" s="34"/>
      <c r="U91" s="34"/>
      <c r="V91" s="34"/>
      <c r="W91" s="34"/>
      <c r="X91" s="34"/>
      <c r="Y91" s="34"/>
      <c r="Z91" s="34"/>
      <c r="AA91" s="34"/>
      <c r="AB91" s="34"/>
      <c r="AC91" s="34"/>
      <c r="AD91" s="34"/>
      <c r="AE91" s="34"/>
      <c r="AF91" s="34"/>
      <c r="AG91" s="42"/>
      <c r="AH91" s="34"/>
      <c r="AI91" s="34"/>
      <c r="AJ91" s="34"/>
      <c r="AK91" s="34"/>
      <c r="AL91" s="34"/>
      <c r="AM91" s="42"/>
      <c r="AN91" s="17"/>
      <c r="AO91" s="1" t="s">
        <v>8</v>
      </c>
    </row>
    <row r="92" spans="1:41" ht="72" customHeight="1">
      <c r="A92" s="60" t="s">
        <v>122</v>
      </c>
      <c r="B92" s="61"/>
      <c r="C92" s="61"/>
      <c r="D92" s="61"/>
      <c r="E92" s="61"/>
      <c r="F92" s="61"/>
      <c r="G92" s="61"/>
      <c r="H92" s="61"/>
      <c r="I92" s="38"/>
      <c r="J92" s="39"/>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17"/>
      <c r="AO92" s="1" t="s">
        <v>8</v>
      </c>
    </row>
    <row r="93" spans="1:41" ht="69.75" customHeight="1">
      <c r="A93" s="60" t="s">
        <v>111</v>
      </c>
      <c r="B93" s="61"/>
      <c r="C93" s="61"/>
      <c r="D93" s="61"/>
      <c r="E93" s="61"/>
      <c r="F93" s="61"/>
      <c r="G93" s="61"/>
      <c r="H93" s="61"/>
      <c r="I93" s="38"/>
      <c r="J93" s="39"/>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17"/>
      <c r="AO93" s="1" t="s">
        <v>8</v>
      </c>
    </row>
    <row r="94" spans="1:41" ht="38.25" customHeight="1">
      <c r="A94" s="60" t="s">
        <v>112</v>
      </c>
      <c r="B94" s="61"/>
      <c r="C94" s="61"/>
      <c r="D94" s="61"/>
      <c r="E94" s="61"/>
      <c r="F94" s="61"/>
      <c r="G94" s="61"/>
      <c r="H94" s="61"/>
      <c r="I94" s="40"/>
      <c r="J94" s="41"/>
      <c r="K94" s="40"/>
      <c r="L94" s="41"/>
      <c r="M94" s="40"/>
      <c r="N94" s="41"/>
      <c r="O94" s="40"/>
      <c r="P94" s="41"/>
      <c r="Q94" s="40"/>
      <c r="R94" s="41"/>
      <c r="S94" s="34"/>
      <c r="T94" s="34"/>
      <c r="U94" s="34"/>
      <c r="V94" s="34"/>
      <c r="W94" s="34"/>
      <c r="X94" s="34"/>
      <c r="Y94" s="34"/>
      <c r="Z94" s="34"/>
      <c r="AA94" s="34"/>
      <c r="AB94" s="34"/>
      <c r="AC94" s="34"/>
      <c r="AD94" s="34"/>
      <c r="AE94" s="34"/>
      <c r="AF94" s="34"/>
      <c r="AG94" s="42"/>
      <c r="AH94" s="43"/>
      <c r="AI94" s="43"/>
      <c r="AJ94" s="43"/>
      <c r="AK94" s="43"/>
      <c r="AL94" s="43"/>
      <c r="AM94" s="69"/>
      <c r="AN94" s="17"/>
      <c r="AO94" s="1" t="s">
        <v>8</v>
      </c>
    </row>
    <row r="95" spans="1:41" ht="18" customHeight="1">
      <c r="A95" s="60" t="s">
        <v>76</v>
      </c>
      <c r="B95" s="61"/>
      <c r="C95" s="61"/>
      <c r="D95" s="61"/>
      <c r="E95" s="61"/>
      <c r="F95" s="61"/>
      <c r="G95" s="61"/>
      <c r="H95" s="61"/>
      <c r="I95" s="40"/>
      <c r="J95" s="41"/>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17"/>
      <c r="AO95" s="1" t="s">
        <v>8</v>
      </c>
    </row>
    <row r="96" spans="1:41" ht="32.25" customHeight="1">
      <c r="A96" s="60" t="s">
        <v>113</v>
      </c>
      <c r="B96" s="61"/>
      <c r="C96" s="61"/>
      <c r="D96" s="61"/>
      <c r="E96" s="61"/>
      <c r="F96" s="61"/>
      <c r="G96" s="61"/>
      <c r="H96" s="61"/>
      <c r="I96" s="34"/>
      <c r="J96" s="34"/>
      <c r="K96" s="34"/>
      <c r="L96" s="34"/>
      <c r="M96" s="40"/>
      <c r="N96" s="41"/>
      <c r="O96" s="40"/>
      <c r="P96" s="41"/>
      <c r="Q96" s="40"/>
      <c r="R96" s="41"/>
      <c r="S96" s="34"/>
      <c r="T96" s="34"/>
      <c r="U96" s="34"/>
      <c r="V96" s="34"/>
      <c r="W96" s="34"/>
      <c r="X96" s="34"/>
      <c r="Y96" s="34"/>
      <c r="Z96" s="34"/>
      <c r="AA96" s="34"/>
      <c r="AB96" s="34"/>
      <c r="AC96" s="34"/>
      <c r="AD96" s="34"/>
      <c r="AE96" s="34"/>
      <c r="AF96" s="34"/>
      <c r="AG96" s="34"/>
      <c r="AH96" s="34"/>
      <c r="AI96" s="34"/>
      <c r="AJ96" s="34"/>
      <c r="AK96" s="34"/>
      <c r="AL96" s="34"/>
      <c r="AM96" s="42"/>
      <c r="AN96" s="17"/>
      <c r="AO96" s="1" t="s">
        <v>8</v>
      </c>
    </row>
    <row r="97" spans="1:40" ht="17.25" customHeight="1">
      <c r="A97" s="65"/>
      <c r="B97" s="66"/>
      <c r="C97" s="66"/>
      <c r="D97" s="66"/>
      <c r="E97" s="66"/>
      <c r="F97" s="66"/>
      <c r="G97" s="66"/>
      <c r="H97" s="66"/>
      <c r="I97" s="34"/>
      <c r="J97" s="34"/>
      <c r="K97" s="34"/>
      <c r="L97" s="34"/>
      <c r="M97" s="40"/>
      <c r="N97" s="41"/>
      <c r="O97" s="40"/>
      <c r="P97" s="41"/>
      <c r="Q97" s="40"/>
      <c r="R97" s="41"/>
      <c r="S97" s="34"/>
      <c r="T97" s="34"/>
      <c r="U97" s="34"/>
      <c r="V97" s="34"/>
      <c r="W97" s="34"/>
      <c r="X97" s="34"/>
      <c r="Y97" s="34"/>
      <c r="Z97" s="34"/>
      <c r="AA97" s="34"/>
      <c r="AB97" s="34"/>
      <c r="AC97" s="34"/>
      <c r="AD97" s="34"/>
      <c r="AE97" s="34"/>
      <c r="AF97" s="34"/>
      <c r="AG97" s="34"/>
      <c r="AH97" s="34"/>
      <c r="AI97" s="34"/>
      <c r="AJ97" s="34"/>
      <c r="AK97" s="34"/>
      <c r="AL97" s="34"/>
      <c r="AM97" s="42"/>
      <c r="AN97" s="16"/>
    </row>
    <row r="98" spans="1:40" ht="17.25" customHeight="1">
      <c r="A98" s="49"/>
      <c r="B98" s="50"/>
      <c r="C98" s="50"/>
      <c r="D98" s="50"/>
      <c r="E98" s="50"/>
      <c r="F98" s="50"/>
      <c r="G98" s="50"/>
      <c r="H98" s="50"/>
      <c r="I98" s="34"/>
      <c r="J98" s="34"/>
      <c r="K98" s="34"/>
      <c r="L98" s="34"/>
      <c r="M98" s="40"/>
      <c r="N98" s="41"/>
      <c r="O98" s="40"/>
      <c r="P98" s="41"/>
      <c r="Q98" s="40"/>
      <c r="R98" s="41"/>
      <c r="S98" s="34"/>
      <c r="T98" s="34"/>
      <c r="U98" s="34"/>
      <c r="V98" s="34"/>
      <c r="W98" s="34"/>
      <c r="X98" s="34"/>
      <c r="Y98" s="34"/>
      <c r="Z98" s="34"/>
      <c r="AA98" s="34"/>
      <c r="AB98" s="34"/>
      <c r="AC98" s="34"/>
      <c r="AD98" s="34"/>
      <c r="AE98" s="34"/>
      <c r="AF98" s="34"/>
      <c r="AG98" s="34"/>
      <c r="AH98" s="34"/>
      <c r="AI98" s="34"/>
      <c r="AJ98" s="34"/>
      <c r="AK98" s="34"/>
      <c r="AL98" s="34"/>
      <c r="AM98" s="42"/>
      <c r="AN98" s="16"/>
    </row>
    <row r="99" spans="1:40" ht="17.25" customHeight="1">
      <c r="A99" s="49"/>
      <c r="B99" s="50"/>
      <c r="C99" s="50"/>
      <c r="D99" s="50"/>
      <c r="E99" s="50"/>
      <c r="F99" s="50"/>
      <c r="G99" s="50"/>
      <c r="H99" s="50"/>
      <c r="I99" s="34"/>
      <c r="J99" s="34"/>
      <c r="K99" s="34"/>
      <c r="L99" s="34"/>
      <c r="M99" s="40"/>
      <c r="N99" s="41"/>
      <c r="O99" s="40"/>
      <c r="P99" s="41"/>
      <c r="Q99" s="40"/>
      <c r="R99" s="41"/>
      <c r="S99" s="34"/>
      <c r="T99" s="34"/>
      <c r="U99" s="34"/>
      <c r="V99" s="34"/>
      <c r="W99" s="34"/>
      <c r="X99" s="34"/>
      <c r="Y99" s="34"/>
      <c r="Z99" s="34"/>
      <c r="AA99" s="34"/>
      <c r="AB99" s="34"/>
      <c r="AC99" s="34"/>
      <c r="AD99" s="34"/>
      <c r="AE99" s="34"/>
      <c r="AF99" s="34"/>
      <c r="AG99" s="34"/>
      <c r="AH99" s="34"/>
      <c r="AI99" s="34"/>
      <c r="AJ99" s="34"/>
      <c r="AK99" s="34"/>
      <c r="AL99" s="34"/>
      <c r="AM99" s="42"/>
      <c r="AN99" s="16"/>
    </row>
    <row r="100" spans="1:40" ht="17.25" customHeight="1">
      <c r="A100" s="47"/>
      <c r="B100" s="48"/>
      <c r="C100" s="48"/>
      <c r="D100" s="48"/>
      <c r="E100" s="48"/>
      <c r="F100" s="48"/>
      <c r="G100" s="48"/>
      <c r="H100" s="48"/>
      <c r="I100" s="62"/>
      <c r="J100" s="62"/>
      <c r="K100" s="62"/>
      <c r="L100" s="62"/>
      <c r="M100" s="40"/>
      <c r="N100" s="41"/>
      <c r="O100" s="40"/>
      <c r="P100" s="41"/>
      <c r="Q100" s="40"/>
      <c r="R100" s="41"/>
      <c r="S100" s="62"/>
      <c r="T100" s="62"/>
      <c r="U100" s="62"/>
      <c r="V100" s="62"/>
      <c r="W100" s="62"/>
      <c r="X100" s="62"/>
      <c r="Y100" s="62"/>
      <c r="Z100" s="62"/>
      <c r="AA100" s="62"/>
      <c r="AB100" s="62"/>
      <c r="AC100" s="62"/>
      <c r="AD100" s="62"/>
      <c r="AE100" s="62"/>
      <c r="AF100" s="62"/>
      <c r="AG100" s="62"/>
      <c r="AH100" s="62"/>
      <c r="AI100" s="62"/>
      <c r="AJ100" s="62"/>
      <c r="AK100" s="62"/>
      <c r="AL100" s="62"/>
      <c r="AM100" s="70"/>
      <c r="AN100" s="16"/>
    </row>
    <row r="101" spans="1:85" s="2" customFormat="1" ht="9.75" customHeight="1">
      <c r="A101" s="300"/>
      <c r="B101" s="301"/>
      <c r="C101" s="301"/>
      <c r="D101" s="301"/>
      <c r="E101" s="301"/>
      <c r="F101" s="301"/>
      <c r="G101" s="301"/>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2"/>
      <c r="AO101" s="1"/>
      <c r="CG101" s="6"/>
    </row>
    <row r="102" spans="1:85" s="2" customFormat="1" ht="34.5" customHeight="1">
      <c r="A102" s="307" t="s">
        <v>145</v>
      </c>
      <c r="B102" s="308"/>
      <c r="C102" s="308"/>
      <c r="D102" s="308"/>
      <c r="E102" s="308"/>
      <c r="F102" s="308"/>
      <c r="G102" s="308"/>
      <c r="H102" s="308"/>
      <c r="I102" s="308"/>
      <c r="J102" s="308"/>
      <c r="K102" s="308"/>
      <c r="L102" s="308"/>
      <c r="M102" s="222"/>
      <c r="N102" s="222"/>
      <c r="O102" s="222"/>
      <c r="P102" s="222"/>
      <c r="Q102" s="222"/>
      <c r="R102" s="222"/>
      <c r="S102" s="222"/>
      <c r="T102" s="222"/>
      <c r="U102" s="222"/>
      <c r="V102" s="227" t="s">
        <v>146</v>
      </c>
      <c r="W102" s="227"/>
      <c r="X102" s="227"/>
      <c r="Y102" s="227"/>
      <c r="Z102" s="227"/>
      <c r="AA102" s="227"/>
      <c r="AB102" s="227"/>
      <c r="AC102" s="227"/>
      <c r="AD102" s="227"/>
      <c r="AE102" s="222"/>
      <c r="AF102" s="222"/>
      <c r="AG102" s="222"/>
      <c r="AH102" s="222"/>
      <c r="AI102" s="222"/>
      <c r="AJ102" s="222"/>
      <c r="AK102" s="222"/>
      <c r="AL102" s="222"/>
      <c r="AM102" s="304"/>
      <c r="AO102" s="1"/>
      <c r="CG102" s="6"/>
    </row>
    <row r="103" spans="1:85" s="2" customFormat="1" ht="88.5" customHeight="1">
      <c r="A103" s="223" t="s">
        <v>148</v>
      </c>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5"/>
      <c r="AH103" s="225"/>
      <c r="AI103" s="225"/>
      <c r="AJ103" s="225"/>
      <c r="AK103" s="225"/>
      <c r="AL103" s="225"/>
      <c r="AM103" s="226"/>
      <c r="AO103" s="1"/>
      <c r="CG103" s="6"/>
    </row>
    <row r="104" spans="1:39" ht="54" customHeight="1">
      <c r="A104" s="103" t="s">
        <v>155</v>
      </c>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5"/>
    </row>
    <row r="105" spans="1:39" ht="36" customHeight="1">
      <c r="A105" s="103" t="s">
        <v>156</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5"/>
    </row>
    <row r="106" spans="1:40" ht="26.25" customHeight="1">
      <c r="A106" s="143" t="s">
        <v>77</v>
      </c>
      <c r="B106" s="144"/>
      <c r="C106" s="144"/>
      <c r="D106" s="144"/>
      <c r="E106" s="144"/>
      <c r="F106" s="144"/>
      <c r="G106" s="145"/>
      <c r="H106" s="146" t="s">
        <v>78</v>
      </c>
      <c r="I106" s="147"/>
      <c r="J106" s="147"/>
      <c r="K106" s="147"/>
      <c r="L106" s="147"/>
      <c r="M106" s="147"/>
      <c r="N106" s="147"/>
      <c r="O106" s="148"/>
      <c r="P106" s="149" t="s">
        <v>79</v>
      </c>
      <c r="Q106" s="149"/>
      <c r="R106" s="149"/>
      <c r="S106" s="149"/>
      <c r="T106" s="149"/>
      <c r="U106" s="149"/>
      <c r="V106" s="149"/>
      <c r="W106" s="149"/>
      <c r="X106" s="149" t="s">
        <v>80</v>
      </c>
      <c r="Y106" s="149"/>
      <c r="Z106" s="149"/>
      <c r="AA106" s="149"/>
      <c r="AB106" s="149"/>
      <c r="AC106" s="149"/>
      <c r="AD106" s="149"/>
      <c r="AE106" s="149"/>
      <c r="AF106" s="149" t="s">
        <v>81</v>
      </c>
      <c r="AG106" s="149"/>
      <c r="AH106" s="149"/>
      <c r="AI106" s="149"/>
      <c r="AJ106" s="149"/>
      <c r="AK106" s="149"/>
      <c r="AL106" s="149"/>
      <c r="AM106" s="150"/>
      <c r="AN106" s="16"/>
    </row>
    <row r="107" spans="1:67" ht="24.75" customHeight="1">
      <c r="A107" s="128" t="s">
        <v>101</v>
      </c>
      <c r="B107" s="134"/>
      <c r="C107" s="134"/>
      <c r="D107" s="134"/>
      <c r="E107" s="134"/>
      <c r="F107" s="134"/>
      <c r="G107" s="134"/>
      <c r="H107" s="135"/>
      <c r="I107" s="136"/>
      <c r="J107" s="136"/>
      <c r="K107" s="136"/>
      <c r="L107" s="136"/>
      <c r="M107" s="136"/>
      <c r="N107" s="136"/>
      <c r="O107" s="137"/>
      <c r="P107" s="141"/>
      <c r="Q107" s="141"/>
      <c r="R107" s="141"/>
      <c r="S107" s="141"/>
      <c r="T107" s="141"/>
      <c r="U107" s="141"/>
      <c r="V107" s="141"/>
      <c r="W107" s="141"/>
      <c r="X107" s="141"/>
      <c r="Y107" s="141"/>
      <c r="Z107" s="141"/>
      <c r="AA107" s="141"/>
      <c r="AB107" s="141"/>
      <c r="AC107" s="141"/>
      <c r="AD107" s="141"/>
      <c r="AE107" s="141"/>
      <c r="AF107" s="135"/>
      <c r="AG107" s="136"/>
      <c r="AH107" s="136"/>
      <c r="AI107" s="136"/>
      <c r="AJ107" s="136"/>
      <c r="AK107" s="136"/>
      <c r="AL107" s="136"/>
      <c r="AM107" s="137"/>
      <c r="AN107" s="16"/>
      <c r="AZ107" s="1">
        <f>IF(NOT(ISBLANK(H107)),BA107,0)</f>
        <v>0</v>
      </c>
      <c r="BA107" s="1">
        <f>IF(ISBLANK(H109),1,BB107)</f>
        <v>1</v>
      </c>
      <c r="BB107" s="1">
        <f>IF(ISBLANK(H112),1,BC107)</f>
        <v>1</v>
      </c>
      <c r="BC107" s="1">
        <f>IF(ISBLANK(H113),1,BD107)</f>
        <v>1</v>
      </c>
      <c r="BD107" s="1">
        <f>IF(ISBLANK(H114),1,BE107)</f>
        <v>1</v>
      </c>
      <c r="BE107" s="1">
        <f>IF(ISBLANK(H115),1,BF107)</f>
        <v>1</v>
      </c>
      <c r="BF107" s="1">
        <f>IF(ISBLANK(H116),1,BG107)</f>
        <v>1</v>
      </c>
      <c r="BG107" s="1">
        <f>IF(ISBLANK(H117),1,BH107)</f>
        <v>1</v>
      </c>
      <c r="BH107" s="1">
        <f>IF(ISBLANK(H118),1,BI107)</f>
        <v>1</v>
      </c>
      <c r="BI107" s="1">
        <f>IF(ISBLANK(#REF!),1,BJ107)</f>
        <v>0</v>
      </c>
      <c r="BJ107" s="1">
        <f>IF(ISBLANK(#REF!),1,0)</f>
        <v>0</v>
      </c>
      <c r="BO107" s="1">
        <f>SUM(AZ107:BN107)</f>
        <v>8</v>
      </c>
    </row>
    <row r="108" spans="1:52" ht="42.75" customHeight="1">
      <c r="A108" s="128"/>
      <c r="B108" s="134"/>
      <c r="C108" s="134"/>
      <c r="D108" s="134"/>
      <c r="E108" s="134"/>
      <c r="F108" s="134"/>
      <c r="G108" s="134"/>
      <c r="H108" s="138"/>
      <c r="I108" s="139"/>
      <c r="J108" s="139"/>
      <c r="K108" s="139"/>
      <c r="L108" s="139"/>
      <c r="M108" s="139"/>
      <c r="N108" s="139"/>
      <c r="O108" s="140"/>
      <c r="P108" s="132"/>
      <c r="Q108" s="132"/>
      <c r="R108" s="132"/>
      <c r="S108" s="132"/>
      <c r="T108" s="132"/>
      <c r="U108" s="132"/>
      <c r="V108" s="132"/>
      <c r="W108" s="132"/>
      <c r="X108" s="132"/>
      <c r="Y108" s="132"/>
      <c r="Z108" s="132"/>
      <c r="AA108" s="132"/>
      <c r="AB108" s="132"/>
      <c r="AC108" s="132"/>
      <c r="AD108" s="132"/>
      <c r="AE108" s="132"/>
      <c r="AF108" s="138"/>
      <c r="AG108" s="139"/>
      <c r="AH108" s="139"/>
      <c r="AI108" s="139"/>
      <c r="AJ108" s="139"/>
      <c r="AK108" s="139"/>
      <c r="AL108" s="139"/>
      <c r="AM108" s="140"/>
      <c r="AN108" s="16"/>
      <c r="AZ108" s="1">
        <f>IF(OR(BO107=0,BO107=10),0,5)</f>
        <v>5</v>
      </c>
    </row>
    <row r="109" spans="1:67" ht="83.25" customHeight="1">
      <c r="A109" s="128" t="s">
        <v>157</v>
      </c>
      <c r="B109" s="125"/>
      <c r="C109" s="125"/>
      <c r="D109" s="125"/>
      <c r="E109" s="125"/>
      <c r="F109" s="125"/>
      <c r="G109" s="125"/>
      <c r="H109" s="129"/>
      <c r="I109" s="130"/>
      <c r="J109" s="130"/>
      <c r="K109" s="130"/>
      <c r="L109" s="130"/>
      <c r="M109" s="130"/>
      <c r="N109" s="130"/>
      <c r="O109" s="131"/>
      <c r="P109" s="132"/>
      <c r="Q109" s="132"/>
      <c r="R109" s="132"/>
      <c r="S109" s="132"/>
      <c r="T109" s="132"/>
      <c r="U109" s="132"/>
      <c r="V109" s="132"/>
      <c r="W109" s="132"/>
      <c r="X109" s="132"/>
      <c r="Y109" s="132"/>
      <c r="Z109" s="132"/>
      <c r="AA109" s="132"/>
      <c r="AB109" s="132"/>
      <c r="AC109" s="132"/>
      <c r="AD109" s="132"/>
      <c r="AE109" s="132"/>
      <c r="AF109" s="129"/>
      <c r="AG109" s="130"/>
      <c r="AH109" s="130"/>
      <c r="AI109" s="130"/>
      <c r="AJ109" s="130"/>
      <c r="AK109" s="130"/>
      <c r="AL109" s="130"/>
      <c r="AM109" s="131"/>
      <c r="AN109" s="16"/>
      <c r="AO109" s="1" t="s">
        <v>2</v>
      </c>
      <c r="AZ109" s="1">
        <f>IF(NOT(ISBLANK(P107)),BA109,0)</f>
        <v>0</v>
      </c>
      <c r="BA109" s="1">
        <f>IF(ISBLANK(P109),1,BB109)</f>
        <v>1</v>
      </c>
      <c r="BB109" s="1">
        <f>IF(ISBLANK(P112),1,BC109)</f>
        <v>1</v>
      </c>
      <c r="BC109" s="1">
        <f>IF(ISBLANK(P113),1,BD109)</f>
        <v>1</v>
      </c>
      <c r="BD109" s="1">
        <f>IF(ISBLANK(P114),1,BE109)</f>
        <v>1</v>
      </c>
      <c r="BE109" s="1">
        <f>IF(ISBLANK(P115),1,BF109)</f>
        <v>1</v>
      </c>
      <c r="BF109" s="1">
        <f>IF(ISBLANK(P116),1,BG109)</f>
        <v>1</v>
      </c>
      <c r="BG109" s="1">
        <f>IF(ISBLANK(P117),1,BH109)</f>
        <v>1</v>
      </c>
      <c r="BH109" s="1">
        <f>IF(ISBLANK(P118),1,BI109)</f>
        <v>1</v>
      </c>
      <c r="BI109" s="1">
        <f>IF(ISBLANK(#REF!),1,BJ109)</f>
        <v>0</v>
      </c>
      <c r="BJ109" s="1">
        <f>IF(ISBLANK(#REF!),1,0)</f>
        <v>0</v>
      </c>
      <c r="BO109" s="1">
        <f>SUM(AZ109:BN109)</f>
        <v>8</v>
      </c>
    </row>
    <row r="110" spans="1:40" ht="18" customHeight="1">
      <c r="A110" s="128" t="s">
        <v>82</v>
      </c>
      <c r="B110" s="125"/>
      <c r="C110" s="125"/>
      <c r="D110" s="125"/>
      <c r="E110" s="125"/>
      <c r="F110" s="125"/>
      <c r="G110" s="125"/>
      <c r="H110" s="129"/>
      <c r="I110" s="130"/>
      <c r="J110" s="130"/>
      <c r="K110" s="130"/>
      <c r="L110" s="130"/>
      <c r="M110" s="130"/>
      <c r="N110" s="130"/>
      <c r="O110" s="131"/>
      <c r="P110" s="132"/>
      <c r="Q110" s="132"/>
      <c r="R110" s="132"/>
      <c r="S110" s="132"/>
      <c r="T110" s="132"/>
      <c r="U110" s="132"/>
      <c r="V110" s="132"/>
      <c r="W110" s="132"/>
      <c r="X110" s="132"/>
      <c r="Y110" s="132"/>
      <c r="Z110" s="132"/>
      <c r="AA110" s="132"/>
      <c r="AB110" s="132"/>
      <c r="AC110" s="132"/>
      <c r="AD110" s="132"/>
      <c r="AE110" s="132"/>
      <c r="AF110" s="129"/>
      <c r="AG110" s="130"/>
      <c r="AH110" s="130"/>
      <c r="AI110" s="130"/>
      <c r="AJ110" s="130"/>
      <c r="AK110" s="130"/>
      <c r="AL110" s="130"/>
      <c r="AM110" s="131"/>
      <c r="AN110" s="16"/>
    </row>
    <row r="111" spans="1:52" ht="37.5" customHeight="1">
      <c r="A111" s="94" t="s">
        <v>83</v>
      </c>
      <c r="B111" s="126"/>
      <c r="C111" s="126"/>
      <c r="D111" s="126"/>
      <c r="E111" s="126"/>
      <c r="F111" s="126"/>
      <c r="G111" s="127"/>
      <c r="H111" s="115"/>
      <c r="I111" s="116"/>
      <c r="J111" s="116"/>
      <c r="K111" s="116"/>
      <c r="L111" s="116"/>
      <c r="M111" s="116"/>
      <c r="N111" s="116"/>
      <c r="O111" s="117"/>
      <c r="P111" s="91"/>
      <c r="Q111" s="91"/>
      <c r="R111" s="91"/>
      <c r="S111" s="91"/>
      <c r="T111" s="91"/>
      <c r="U111" s="91"/>
      <c r="V111" s="91"/>
      <c r="W111" s="91"/>
      <c r="X111" s="91"/>
      <c r="Y111" s="91"/>
      <c r="Z111" s="91"/>
      <c r="AA111" s="91"/>
      <c r="AB111" s="91"/>
      <c r="AC111" s="91"/>
      <c r="AD111" s="91"/>
      <c r="AE111" s="91"/>
      <c r="AF111" s="115"/>
      <c r="AG111" s="116"/>
      <c r="AH111" s="116"/>
      <c r="AI111" s="116"/>
      <c r="AJ111" s="116"/>
      <c r="AK111" s="116"/>
      <c r="AL111" s="116"/>
      <c r="AM111" s="117"/>
      <c r="AN111" s="16"/>
      <c r="AO111" s="1" t="s">
        <v>114</v>
      </c>
      <c r="AZ111" s="1">
        <f>IF(OR(BO109=0,BO109=10),0,5)</f>
        <v>5</v>
      </c>
    </row>
    <row r="112" spans="1:67" ht="18" customHeight="1">
      <c r="A112" s="124" t="s">
        <v>84</v>
      </c>
      <c r="B112" s="125"/>
      <c r="C112" s="125"/>
      <c r="D112" s="125"/>
      <c r="E112" s="125"/>
      <c r="F112" s="125"/>
      <c r="G112" s="125"/>
      <c r="H112" s="115"/>
      <c r="I112" s="116"/>
      <c r="J112" s="116"/>
      <c r="K112" s="116"/>
      <c r="L112" s="116"/>
      <c r="M112" s="116"/>
      <c r="N112" s="116"/>
      <c r="O112" s="117"/>
      <c r="P112" s="91"/>
      <c r="Q112" s="91"/>
      <c r="R112" s="91"/>
      <c r="S112" s="91"/>
      <c r="T112" s="91"/>
      <c r="U112" s="91"/>
      <c r="V112" s="91"/>
      <c r="W112" s="91"/>
      <c r="X112" s="91"/>
      <c r="Y112" s="91"/>
      <c r="Z112" s="91"/>
      <c r="AA112" s="91"/>
      <c r="AB112" s="91"/>
      <c r="AC112" s="91"/>
      <c r="AD112" s="91"/>
      <c r="AE112" s="91"/>
      <c r="AF112" s="115"/>
      <c r="AG112" s="116"/>
      <c r="AH112" s="116"/>
      <c r="AI112" s="116"/>
      <c r="AJ112" s="116"/>
      <c r="AK112" s="116"/>
      <c r="AL112" s="116"/>
      <c r="AM112" s="117"/>
      <c r="AN112" s="16"/>
      <c r="AO112" s="1" t="s">
        <v>5</v>
      </c>
      <c r="AZ112" s="1">
        <f>IF(NOT(ISBLANK(X107)),BA112,0)</f>
        <v>0</v>
      </c>
      <c r="BA112" s="1">
        <f>IF(ISBLANK(X109),1,BB112)</f>
        <v>1</v>
      </c>
      <c r="BB112" s="1">
        <f>IF(ISBLANK(X112),1,BC112)</f>
        <v>1</v>
      </c>
      <c r="BC112" s="1">
        <f>IF(ISBLANK(X113),1,BD112)</f>
        <v>1</v>
      </c>
      <c r="BD112" s="1">
        <f>IF(ISBLANK(X114),1,BE112)</f>
        <v>1</v>
      </c>
      <c r="BE112" s="1">
        <f>IF(ISBLANK(X115),1,BF112)</f>
        <v>1</v>
      </c>
      <c r="BF112" s="1">
        <f>IF(ISBLANK(X116),1,BG112)</f>
        <v>1</v>
      </c>
      <c r="BG112" s="1">
        <f>IF(ISBLANK(X117),1,BH112)</f>
        <v>1</v>
      </c>
      <c r="BH112" s="1">
        <f>IF(ISBLANK(X118),1,BI112)</f>
        <v>1</v>
      </c>
      <c r="BI112" s="1">
        <f>IF(ISBLANK(#REF!),1,BJ112)</f>
        <v>0</v>
      </c>
      <c r="BJ112" s="1">
        <f>IF(ISBLANK(#REF!),1,0)</f>
        <v>0</v>
      </c>
      <c r="BO112" s="1">
        <f>SUM(AZ112:BN112)</f>
        <v>8</v>
      </c>
    </row>
    <row r="113" spans="1:52" ht="36.75" customHeight="1">
      <c r="A113" s="94" t="s">
        <v>85</v>
      </c>
      <c r="B113" s="126"/>
      <c r="C113" s="126"/>
      <c r="D113" s="126"/>
      <c r="E113" s="126"/>
      <c r="F113" s="126"/>
      <c r="G113" s="127"/>
      <c r="H113" s="115"/>
      <c r="I113" s="116"/>
      <c r="J113" s="116"/>
      <c r="K113" s="116"/>
      <c r="L113" s="116"/>
      <c r="M113" s="116"/>
      <c r="N113" s="116"/>
      <c r="O113" s="117"/>
      <c r="P113" s="91"/>
      <c r="Q113" s="91"/>
      <c r="R113" s="91"/>
      <c r="S113" s="91"/>
      <c r="T113" s="91"/>
      <c r="U113" s="91"/>
      <c r="V113" s="91"/>
      <c r="W113" s="91"/>
      <c r="X113" s="91"/>
      <c r="Y113" s="91"/>
      <c r="Z113" s="91"/>
      <c r="AA113" s="91"/>
      <c r="AB113" s="91"/>
      <c r="AC113" s="91"/>
      <c r="AD113" s="91"/>
      <c r="AE113" s="91"/>
      <c r="AF113" s="115"/>
      <c r="AG113" s="116"/>
      <c r="AH113" s="116"/>
      <c r="AI113" s="116"/>
      <c r="AJ113" s="116"/>
      <c r="AK113" s="116"/>
      <c r="AL113" s="116"/>
      <c r="AM113" s="117"/>
      <c r="AN113" s="16"/>
      <c r="AO113" s="1" t="s">
        <v>6</v>
      </c>
      <c r="AZ113" s="1">
        <f>IF(OR(BO112=0,BO112=10),0,5)</f>
        <v>5</v>
      </c>
    </row>
    <row r="114" spans="1:67" ht="21" customHeight="1">
      <c r="A114" s="118" t="s">
        <v>86</v>
      </c>
      <c r="B114" s="95"/>
      <c r="C114" s="95"/>
      <c r="D114" s="95"/>
      <c r="E114" s="95"/>
      <c r="F114" s="95"/>
      <c r="G114" s="96"/>
      <c r="H114" s="119"/>
      <c r="I114" s="120"/>
      <c r="J114" s="120"/>
      <c r="K114" s="120"/>
      <c r="L114" s="120"/>
      <c r="M114" s="120"/>
      <c r="N114" s="120"/>
      <c r="O114" s="121"/>
      <c r="P114" s="122"/>
      <c r="Q114" s="122"/>
      <c r="R114" s="122"/>
      <c r="S114" s="122"/>
      <c r="T114" s="122"/>
      <c r="U114" s="122"/>
      <c r="V114" s="122"/>
      <c r="W114" s="122"/>
      <c r="X114" s="122"/>
      <c r="Y114" s="122"/>
      <c r="Z114" s="122"/>
      <c r="AA114" s="122"/>
      <c r="AB114" s="122"/>
      <c r="AC114" s="122"/>
      <c r="AD114" s="122"/>
      <c r="AE114" s="122"/>
      <c r="AF114" s="119"/>
      <c r="AG114" s="120"/>
      <c r="AH114" s="120"/>
      <c r="AI114" s="120"/>
      <c r="AJ114" s="120"/>
      <c r="AK114" s="120"/>
      <c r="AL114" s="120"/>
      <c r="AM114" s="121"/>
      <c r="AN114" s="16"/>
      <c r="AZ114" s="1">
        <f>IF(NOT(ISBLANK(AF107)),BA114,0)</f>
        <v>0</v>
      </c>
      <c r="BA114" s="1">
        <f>IF(ISBLANK(AF109),1,BB114)</f>
        <v>1</v>
      </c>
      <c r="BB114" s="1">
        <f>IF(ISBLANK(AF112),1,BC114)</f>
        <v>1</v>
      </c>
      <c r="BC114" s="1">
        <f>IF(ISBLANK(AF113),1,BD114)</f>
        <v>1</v>
      </c>
      <c r="BD114" s="1">
        <f>IF(ISBLANK(AF114),1,BE114)</f>
        <v>1</v>
      </c>
      <c r="BE114" s="1">
        <f>IF(ISBLANK(AF115),1,BF114)</f>
        <v>1</v>
      </c>
      <c r="BF114" s="1">
        <f>IF(ISBLANK(AF116),1,BG114)</f>
        <v>1</v>
      </c>
      <c r="BG114" s="1">
        <f>IF(ISBLANK(AF117),1,BH114)</f>
        <v>1</v>
      </c>
      <c r="BH114" s="1">
        <f>IF(ISBLANK(AF118),1,BI114)</f>
        <v>1</v>
      </c>
      <c r="BI114" s="1">
        <f>IF(ISBLANK(#REF!),1,BJ114)</f>
        <v>0</v>
      </c>
      <c r="BJ114" s="1">
        <f>IF(ISBLANK(#REF!),1,0)</f>
        <v>0</v>
      </c>
      <c r="BO114" s="1">
        <f>SUM(AZ114:BN114)</f>
        <v>8</v>
      </c>
    </row>
    <row r="115" spans="1:52" ht="21" customHeight="1">
      <c r="A115" s="118" t="s">
        <v>87</v>
      </c>
      <c r="B115" s="95"/>
      <c r="C115" s="95"/>
      <c r="D115" s="95"/>
      <c r="E115" s="95"/>
      <c r="F115" s="95"/>
      <c r="G115" s="96"/>
      <c r="H115" s="119"/>
      <c r="I115" s="120"/>
      <c r="J115" s="120"/>
      <c r="K115" s="120"/>
      <c r="L115" s="120"/>
      <c r="M115" s="120"/>
      <c r="N115" s="120"/>
      <c r="O115" s="121"/>
      <c r="P115" s="122"/>
      <c r="Q115" s="122"/>
      <c r="R115" s="122"/>
      <c r="S115" s="122"/>
      <c r="T115" s="122"/>
      <c r="U115" s="122"/>
      <c r="V115" s="122"/>
      <c r="W115" s="122"/>
      <c r="X115" s="122"/>
      <c r="Y115" s="122"/>
      <c r="Z115" s="122"/>
      <c r="AA115" s="122"/>
      <c r="AB115" s="122"/>
      <c r="AC115" s="122"/>
      <c r="AD115" s="122"/>
      <c r="AE115" s="122"/>
      <c r="AF115" s="119"/>
      <c r="AG115" s="120"/>
      <c r="AH115" s="120"/>
      <c r="AI115" s="120"/>
      <c r="AJ115" s="120"/>
      <c r="AK115" s="120"/>
      <c r="AL115" s="120"/>
      <c r="AM115" s="121"/>
      <c r="AN115" s="16"/>
      <c r="AZ115" s="1">
        <f>IF(OR(BO114=0,BO114=10),0,5)</f>
        <v>5</v>
      </c>
    </row>
    <row r="116" spans="1:52" ht="21" customHeight="1">
      <c r="A116" s="118" t="s">
        <v>88</v>
      </c>
      <c r="B116" s="95"/>
      <c r="C116" s="95"/>
      <c r="D116" s="95"/>
      <c r="E116" s="95"/>
      <c r="F116" s="95"/>
      <c r="G116" s="96"/>
      <c r="H116" s="151"/>
      <c r="I116" s="152"/>
      <c r="J116" s="152"/>
      <c r="K116" s="152"/>
      <c r="L116" s="152"/>
      <c r="M116" s="152"/>
      <c r="N116" s="152"/>
      <c r="O116" s="153"/>
      <c r="P116" s="92"/>
      <c r="Q116" s="92"/>
      <c r="R116" s="92"/>
      <c r="S116" s="92"/>
      <c r="T116" s="92"/>
      <c r="U116" s="92"/>
      <c r="V116" s="92"/>
      <c r="W116" s="92"/>
      <c r="X116" s="92"/>
      <c r="Y116" s="92"/>
      <c r="Z116" s="92"/>
      <c r="AA116" s="92"/>
      <c r="AB116" s="92"/>
      <c r="AC116" s="92"/>
      <c r="AD116" s="92"/>
      <c r="AE116" s="92"/>
      <c r="AF116" s="151"/>
      <c r="AG116" s="152"/>
      <c r="AH116" s="152"/>
      <c r="AI116" s="152"/>
      <c r="AJ116" s="152"/>
      <c r="AK116" s="152"/>
      <c r="AL116" s="152"/>
      <c r="AM116" s="153"/>
      <c r="AN116" s="16"/>
      <c r="AO116" s="1" t="s">
        <v>2</v>
      </c>
      <c r="AZ116" s="1">
        <f>SUM(AZ108,AZ111,AZ113,AZ115)</f>
        <v>20</v>
      </c>
    </row>
    <row r="117" spans="1:52" ht="33.75" customHeight="1">
      <c r="A117" s="159" t="s">
        <v>89</v>
      </c>
      <c r="B117" s="312"/>
      <c r="C117" s="312"/>
      <c r="D117" s="312"/>
      <c r="E117" s="312"/>
      <c r="F117" s="312"/>
      <c r="G117" s="313"/>
      <c r="H117" s="115"/>
      <c r="I117" s="116"/>
      <c r="J117" s="116"/>
      <c r="K117" s="116"/>
      <c r="L117" s="116"/>
      <c r="M117" s="116"/>
      <c r="N117" s="116"/>
      <c r="O117" s="117"/>
      <c r="P117" s="91"/>
      <c r="Q117" s="91"/>
      <c r="R117" s="91"/>
      <c r="S117" s="91"/>
      <c r="T117" s="91"/>
      <c r="U117" s="91"/>
      <c r="V117" s="91"/>
      <c r="W117" s="91"/>
      <c r="X117" s="91"/>
      <c r="Y117" s="91"/>
      <c r="Z117" s="91"/>
      <c r="AA117" s="91"/>
      <c r="AB117" s="91"/>
      <c r="AC117" s="91"/>
      <c r="AD117" s="91"/>
      <c r="AE117" s="91"/>
      <c r="AF117" s="115"/>
      <c r="AG117" s="116"/>
      <c r="AH117" s="116"/>
      <c r="AI117" s="116"/>
      <c r="AJ117" s="116"/>
      <c r="AK117" s="116"/>
      <c r="AL117" s="116"/>
      <c r="AM117" s="117"/>
      <c r="AN117" s="16"/>
      <c r="AO117" s="1" t="s">
        <v>7</v>
      </c>
      <c r="AZ117" s="1" t="e">
        <f>IF(AND(#REF!=0,AZ116=0),0,5)</f>
        <v>#REF!</v>
      </c>
    </row>
    <row r="118" spans="1:41" ht="21" customHeight="1">
      <c r="A118" s="106" t="s">
        <v>90</v>
      </c>
      <c r="B118" s="107"/>
      <c r="C118" s="107"/>
      <c r="D118" s="107"/>
      <c r="E118" s="107"/>
      <c r="F118" s="107"/>
      <c r="G118" s="108"/>
      <c r="H118" s="109"/>
      <c r="I118" s="110"/>
      <c r="J118" s="110"/>
      <c r="K118" s="110"/>
      <c r="L118" s="110"/>
      <c r="M118" s="110"/>
      <c r="N118" s="110"/>
      <c r="O118" s="111"/>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8"/>
      <c r="AN118" s="18"/>
      <c r="AO118" s="1" t="s">
        <v>11</v>
      </c>
    </row>
    <row r="119" spans="1:39" ht="0.75" customHeight="1">
      <c r="A119" s="27"/>
      <c r="B119" s="28"/>
      <c r="C119" s="28"/>
      <c r="D119" s="28"/>
      <c r="E119" s="28"/>
      <c r="F119" s="28"/>
      <c r="G119" s="28"/>
      <c r="H119" s="29"/>
      <c r="I119" s="29"/>
      <c r="J119" s="29"/>
      <c r="K119" s="29"/>
      <c r="L119" s="29"/>
      <c r="M119" s="29"/>
      <c r="N119" s="29"/>
      <c r="O119" s="29"/>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1"/>
    </row>
    <row r="120" spans="1:40" ht="26.25" customHeight="1">
      <c r="A120" s="143" t="s">
        <v>77</v>
      </c>
      <c r="B120" s="144"/>
      <c r="C120" s="144"/>
      <c r="D120" s="144"/>
      <c r="E120" s="144"/>
      <c r="F120" s="144"/>
      <c r="G120" s="145"/>
      <c r="H120" s="146" t="s">
        <v>115</v>
      </c>
      <c r="I120" s="147"/>
      <c r="J120" s="147"/>
      <c r="K120" s="147"/>
      <c r="L120" s="147"/>
      <c r="M120" s="147"/>
      <c r="N120" s="147"/>
      <c r="O120" s="148"/>
      <c r="P120" s="149" t="s">
        <v>116</v>
      </c>
      <c r="Q120" s="149"/>
      <c r="R120" s="149"/>
      <c r="S120" s="149"/>
      <c r="T120" s="149"/>
      <c r="U120" s="149"/>
      <c r="V120" s="149"/>
      <c r="W120" s="149"/>
      <c r="X120" s="149" t="s">
        <v>117</v>
      </c>
      <c r="Y120" s="149"/>
      <c r="Z120" s="149"/>
      <c r="AA120" s="149"/>
      <c r="AB120" s="149"/>
      <c r="AC120" s="149"/>
      <c r="AD120" s="149"/>
      <c r="AE120" s="149"/>
      <c r="AF120" s="149" t="s">
        <v>118</v>
      </c>
      <c r="AG120" s="149"/>
      <c r="AH120" s="149"/>
      <c r="AI120" s="149"/>
      <c r="AJ120" s="149"/>
      <c r="AK120" s="149"/>
      <c r="AL120" s="149"/>
      <c r="AM120" s="150"/>
      <c r="AN120" s="16"/>
    </row>
    <row r="121" spans="1:67" ht="24.75" customHeight="1">
      <c r="A121" s="128" t="s">
        <v>101</v>
      </c>
      <c r="B121" s="134"/>
      <c r="C121" s="134"/>
      <c r="D121" s="134"/>
      <c r="E121" s="134"/>
      <c r="F121" s="134"/>
      <c r="G121" s="134"/>
      <c r="H121" s="135"/>
      <c r="I121" s="136"/>
      <c r="J121" s="136"/>
      <c r="K121" s="136"/>
      <c r="L121" s="136"/>
      <c r="M121" s="136"/>
      <c r="N121" s="136"/>
      <c r="O121" s="137"/>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2"/>
      <c r="AN121" s="16"/>
      <c r="AZ121" s="1">
        <f>IF(NOT(ISBLANK(H121)),BA121,0)</f>
        <v>0</v>
      </c>
      <c r="BA121" s="1">
        <f>IF(ISBLANK(H123),1,BB121)</f>
        <v>1</v>
      </c>
      <c r="BB121" s="1">
        <f>IF(ISBLANK(H126),1,BC121)</f>
        <v>1</v>
      </c>
      <c r="BC121" s="1">
        <f>IF(ISBLANK(H127),1,BD121)</f>
        <v>1</v>
      </c>
      <c r="BD121" s="1">
        <f>IF(ISBLANK(H128),1,BE121)</f>
        <v>1</v>
      </c>
      <c r="BE121" s="1">
        <f>IF(ISBLANK(H129),1,BF121)</f>
        <v>1</v>
      </c>
      <c r="BF121" s="1">
        <f>IF(ISBLANK(H130),1,BG121)</f>
        <v>1</v>
      </c>
      <c r="BG121" s="1">
        <f>IF(ISBLANK(H131),1,BH121)</f>
        <v>1</v>
      </c>
      <c r="BH121" s="1">
        <f>IF(ISBLANK(H132),1,BI121)</f>
        <v>1</v>
      </c>
      <c r="BI121" s="1">
        <f>IF(ISBLANK(#REF!),1,BJ121)</f>
        <v>0</v>
      </c>
      <c r="BJ121" s="1">
        <f>IF(ISBLANK(#REF!),1,0)</f>
        <v>0</v>
      </c>
      <c r="BO121" s="1">
        <f>SUM(AZ121:BN121)</f>
        <v>8</v>
      </c>
    </row>
    <row r="122" spans="1:52" ht="44.25" customHeight="1">
      <c r="A122" s="128"/>
      <c r="B122" s="134"/>
      <c r="C122" s="134"/>
      <c r="D122" s="134"/>
      <c r="E122" s="134"/>
      <c r="F122" s="134"/>
      <c r="G122" s="134"/>
      <c r="H122" s="138"/>
      <c r="I122" s="139"/>
      <c r="J122" s="139"/>
      <c r="K122" s="139"/>
      <c r="L122" s="139"/>
      <c r="M122" s="139"/>
      <c r="N122" s="139"/>
      <c r="O122" s="140"/>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3"/>
      <c r="AN122" s="16"/>
      <c r="AZ122" s="1">
        <f>IF(OR(BO121=0,BO121=10),0,5)</f>
        <v>5</v>
      </c>
    </row>
    <row r="123" spans="1:67" ht="78.75" customHeight="1">
      <c r="A123" s="128" t="s">
        <v>157</v>
      </c>
      <c r="B123" s="125"/>
      <c r="C123" s="125"/>
      <c r="D123" s="125"/>
      <c r="E123" s="125"/>
      <c r="F123" s="125"/>
      <c r="G123" s="125"/>
      <c r="H123" s="129"/>
      <c r="I123" s="130"/>
      <c r="J123" s="130"/>
      <c r="K123" s="130"/>
      <c r="L123" s="130"/>
      <c r="M123" s="130"/>
      <c r="N123" s="130"/>
      <c r="O123" s="131"/>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3"/>
      <c r="AN123" s="16"/>
      <c r="AO123" s="1" t="s">
        <v>2</v>
      </c>
      <c r="AZ123" s="1">
        <f>IF(NOT(ISBLANK(P121)),BA123,0)</f>
        <v>0</v>
      </c>
      <c r="BA123" s="1">
        <f>IF(ISBLANK(P123),1,BB123)</f>
        <v>1</v>
      </c>
      <c r="BB123" s="1">
        <f>IF(ISBLANK(P126),1,BC123)</f>
        <v>1</v>
      </c>
      <c r="BC123" s="1">
        <f>IF(ISBLANK(P127),1,BD123)</f>
        <v>1</v>
      </c>
      <c r="BD123" s="1">
        <f>IF(ISBLANK(P128),1,BE123)</f>
        <v>1</v>
      </c>
      <c r="BE123" s="1">
        <f>IF(ISBLANK(P129),1,BF123)</f>
        <v>1</v>
      </c>
      <c r="BF123" s="1">
        <f>IF(ISBLANK(P130),1,BG123)</f>
        <v>1</v>
      </c>
      <c r="BG123" s="1">
        <f>IF(ISBLANK(P131),1,BH123)</f>
        <v>1</v>
      </c>
      <c r="BH123" s="1">
        <f>IF(ISBLANK(P132),1,BI123)</f>
        <v>1</v>
      </c>
      <c r="BI123" s="1">
        <f>IF(ISBLANK(#REF!),1,BJ123)</f>
        <v>0</v>
      </c>
      <c r="BJ123" s="1">
        <f>IF(ISBLANK(#REF!),1,0)</f>
        <v>0</v>
      </c>
      <c r="BO123" s="1">
        <f>SUM(AZ123:BN123)</f>
        <v>8</v>
      </c>
    </row>
    <row r="124" spans="1:40" ht="23.25" customHeight="1">
      <c r="A124" s="128" t="s">
        <v>82</v>
      </c>
      <c r="B124" s="125"/>
      <c r="C124" s="125"/>
      <c r="D124" s="125"/>
      <c r="E124" s="125"/>
      <c r="F124" s="125"/>
      <c r="G124" s="125"/>
      <c r="H124" s="129"/>
      <c r="I124" s="130"/>
      <c r="J124" s="130"/>
      <c r="K124" s="130"/>
      <c r="L124" s="130"/>
      <c r="M124" s="130"/>
      <c r="N124" s="130"/>
      <c r="O124" s="131"/>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3"/>
      <c r="AN124" s="16"/>
    </row>
    <row r="125" spans="1:52" ht="33.75" customHeight="1">
      <c r="A125" s="94" t="s">
        <v>83</v>
      </c>
      <c r="B125" s="126"/>
      <c r="C125" s="126"/>
      <c r="D125" s="126"/>
      <c r="E125" s="126"/>
      <c r="F125" s="126"/>
      <c r="G125" s="127"/>
      <c r="H125" s="115"/>
      <c r="I125" s="116"/>
      <c r="J125" s="116"/>
      <c r="K125" s="116"/>
      <c r="L125" s="116"/>
      <c r="M125" s="116"/>
      <c r="N125" s="116"/>
      <c r="O125" s="117"/>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101"/>
      <c r="AN125" s="16"/>
      <c r="AO125" s="1" t="s">
        <v>114</v>
      </c>
      <c r="AZ125" s="1">
        <f>IF(OR(BO123=0,BO123=10),0,5)</f>
        <v>5</v>
      </c>
    </row>
    <row r="126" spans="1:67" ht="21" customHeight="1">
      <c r="A126" s="124" t="s">
        <v>84</v>
      </c>
      <c r="B126" s="125"/>
      <c r="C126" s="125"/>
      <c r="D126" s="125"/>
      <c r="E126" s="125"/>
      <c r="F126" s="125"/>
      <c r="G126" s="125"/>
      <c r="H126" s="115"/>
      <c r="I126" s="116"/>
      <c r="J126" s="116"/>
      <c r="K126" s="116"/>
      <c r="L126" s="116"/>
      <c r="M126" s="116"/>
      <c r="N126" s="116"/>
      <c r="O126" s="117"/>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101"/>
      <c r="AN126" s="16"/>
      <c r="AO126" s="1" t="s">
        <v>5</v>
      </c>
      <c r="AZ126" s="1">
        <f>IF(NOT(ISBLANK(X121)),BA126,0)</f>
        <v>0</v>
      </c>
      <c r="BA126" s="1">
        <f>IF(ISBLANK(X123),1,BB126)</f>
        <v>1</v>
      </c>
      <c r="BB126" s="1">
        <f>IF(ISBLANK(X126),1,BC126)</f>
        <v>1</v>
      </c>
      <c r="BC126" s="1">
        <f>IF(ISBLANK(X127),1,BD126)</f>
        <v>1</v>
      </c>
      <c r="BD126" s="1">
        <f>IF(ISBLANK(X128),1,BE126)</f>
        <v>1</v>
      </c>
      <c r="BE126" s="1">
        <f>IF(ISBLANK(X129),1,BF126)</f>
        <v>1</v>
      </c>
      <c r="BF126" s="1">
        <f>IF(ISBLANK(X130),1,BG126)</f>
        <v>1</v>
      </c>
      <c r="BG126" s="1">
        <f>IF(ISBLANK(X131),1,BH126)</f>
        <v>1</v>
      </c>
      <c r="BH126" s="1">
        <f>IF(ISBLANK(X132),1,BI126)</f>
        <v>1</v>
      </c>
      <c r="BI126" s="1">
        <f>IF(ISBLANK(#REF!),1,BJ126)</f>
        <v>0</v>
      </c>
      <c r="BJ126" s="1">
        <f>IF(ISBLANK(#REF!),1,0)</f>
        <v>0</v>
      </c>
      <c r="BO126" s="1">
        <f>SUM(AZ126:BN126)</f>
        <v>8</v>
      </c>
    </row>
    <row r="127" spans="1:52" ht="36.75" customHeight="1">
      <c r="A127" s="94" t="s">
        <v>85</v>
      </c>
      <c r="B127" s="126"/>
      <c r="C127" s="126"/>
      <c r="D127" s="126"/>
      <c r="E127" s="126"/>
      <c r="F127" s="126"/>
      <c r="G127" s="127"/>
      <c r="H127" s="115"/>
      <c r="I127" s="116"/>
      <c r="J127" s="116"/>
      <c r="K127" s="116"/>
      <c r="L127" s="116"/>
      <c r="M127" s="116"/>
      <c r="N127" s="116"/>
      <c r="O127" s="117"/>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101"/>
      <c r="AN127" s="16"/>
      <c r="AO127" s="1" t="s">
        <v>6</v>
      </c>
      <c r="AZ127" s="1">
        <f>IF(OR(BO126=0,BO126=10),0,5)</f>
        <v>5</v>
      </c>
    </row>
    <row r="128" spans="1:67" ht="21" customHeight="1">
      <c r="A128" s="118" t="s">
        <v>86</v>
      </c>
      <c r="B128" s="95"/>
      <c r="C128" s="95"/>
      <c r="D128" s="95"/>
      <c r="E128" s="95"/>
      <c r="F128" s="95"/>
      <c r="G128" s="96"/>
      <c r="H128" s="119"/>
      <c r="I128" s="120"/>
      <c r="J128" s="120"/>
      <c r="K128" s="120"/>
      <c r="L128" s="120"/>
      <c r="M128" s="120"/>
      <c r="N128" s="120"/>
      <c r="O128" s="121"/>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3"/>
      <c r="AN128" s="16"/>
      <c r="AZ128" s="1">
        <f>IF(NOT(ISBLANK(AF121)),BA128,0)</f>
        <v>0</v>
      </c>
      <c r="BA128" s="1">
        <f>IF(ISBLANK(AF123),1,BB128)</f>
        <v>1</v>
      </c>
      <c r="BB128" s="1">
        <f>IF(ISBLANK(AF126),1,BC128)</f>
        <v>1</v>
      </c>
      <c r="BC128" s="1">
        <f>IF(ISBLANK(AF127),1,BD128)</f>
        <v>1</v>
      </c>
      <c r="BD128" s="1">
        <f>IF(ISBLANK(AF128),1,BE128)</f>
        <v>1</v>
      </c>
      <c r="BE128" s="1">
        <f>IF(ISBLANK(AF129),1,BF128)</f>
        <v>1</v>
      </c>
      <c r="BF128" s="1">
        <f>IF(ISBLANK(AF130),1,BG128)</f>
        <v>1</v>
      </c>
      <c r="BG128" s="1">
        <f>IF(ISBLANK(AF131),1,BH128)</f>
        <v>1</v>
      </c>
      <c r="BH128" s="1">
        <f>IF(ISBLANK(AF132),1,BI128)</f>
        <v>1</v>
      </c>
      <c r="BI128" s="1">
        <f>IF(ISBLANK(#REF!),1,BJ128)</f>
        <v>0</v>
      </c>
      <c r="BJ128" s="1">
        <f>IF(ISBLANK(#REF!),1,0)</f>
        <v>0</v>
      </c>
      <c r="BO128" s="1">
        <f>SUM(AZ128:BN128)</f>
        <v>8</v>
      </c>
    </row>
    <row r="129" spans="1:52" ht="21" customHeight="1">
      <c r="A129" s="118" t="s">
        <v>87</v>
      </c>
      <c r="B129" s="95"/>
      <c r="C129" s="95"/>
      <c r="D129" s="95"/>
      <c r="E129" s="95"/>
      <c r="F129" s="95"/>
      <c r="G129" s="96"/>
      <c r="H129" s="119"/>
      <c r="I129" s="120"/>
      <c r="J129" s="120"/>
      <c r="K129" s="120"/>
      <c r="L129" s="120"/>
      <c r="M129" s="120"/>
      <c r="N129" s="120"/>
      <c r="O129" s="121"/>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3"/>
      <c r="AN129" s="16"/>
      <c r="AZ129" s="1">
        <f>IF(OR(BO128=0,BO128=10),0,5)</f>
        <v>5</v>
      </c>
    </row>
    <row r="130" spans="1:52" ht="21" customHeight="1">
      <c r="A130" s="112" t="s">
        <v>88</v>
      </c>
      <c r="B130" s="113"/>
      <c r="C130" s="113"/>
      <c r="D130" s="113"/>
      <c r="E130" s="113"/>
      <c r="F130" s="113"/>
      <c r="G130" s="114"/>
      <c r="H130" s="115"/>
      <c r="I130" s="116"/>
      <c r="J130" s="116"/>
      <c r="K130" s="116"/>
      <c r="L130" s="116"/>
      <c r="M130" s="116"/>
      <c r="N130" s="116"/>
      <c r="O130" s="117"/>
      <c r="P130" s="92"/>
      <c r="Q130" s="92"/>
      <c r="R130" s="92"/>
      <c r="S130" s="92"/>
      <c r="T130" s="92"/>
      <c r="U130" s="92"/>
      <c r="V130" s="92"/>
      <c r="W130" s="92"/>
      <c r="X130" s="91"/>
      <c r="Y130" s="91"/>
      <c r="Z130" s="91"/>
      <c r="AA130" s="91"/>
      <c r="AB130" s="91"/>
      <c r="AC130" s="91"/>
      <c r="AD130" s="91"/>
      <c r="AE130" s="91"/>
      <c r="AF130" s="92"/>
      <c r="AG130" s="92"/>
      <c r="AH130" s="92"/>
      <c r="AI130" s="92"/>
      <c r="AJ130" s="92"/>
      <c r="AK130" s="92"/>
      <c r="AL130" s="92"/>
      <c r="AM130" s="93"/>
      <c r="AN130" s="16"/>
      <c r="AO130" s="1" t="s">
        <v>2</v>
      </c>
      <c r="AZ130" s="1">
        <f>SUM(AZ122,AZ125,AZ127,AZ129)</f>
        <v>20</v>
      </c>
    </row>
    <row r="131" spans="1:52" ht="34.5" customHeight="1">
      <c r="A131" s="94" t="s">
        <v>89</v>
      </c>
      <c r="B131" s="95"/>
      <c r="C131" s="95"/>
      <c r="D131" s="95"/>
      <c r="E131" s="95"/>
      <c r="F131" s="95"/>
      <c r="G131" s="96"/>
      <c r="H131" s="97"/>
      <c r="I131" s="98"/>
      <c r="J131" s="98"/>
      <c r="K131" s="98"/>
      <c r="L131" s="98"/>
      <c r="M131" s="98"/>
      <c r="N131" s="98"/>
      <c r="O131" s="99"/>
      <c r="P131" s="91"/>
      <c r="Q131" s="91"/>
      <c r="R131" s="91"/>
      <c r="S131" s="91"/>
      <c r="T131" s="91"/>
      <c r="U131" s="91"/>
      <c r="V131" s="91"/>
      <c r="W131" s="91"/>
      <c r="X131" s="100"/>
      <c r="Y131" s="100"/>
      <c r="Z131" s="100"/>
      <c r="AA131" s="100"/>
      <c r="AB131" s="100"/>
      <c r="AC131" s="100"/>
      <c r="AD131" s="100"/>
      <c r="AE131" s="100"/>
      <c r="AF131" s="91"/>
      <c r="AG131" s="91"/>
      <c r="AH131" s="91"/>
      <c r="AI131" s="91"/>
      <c r="AJ131" s="91"/>
      <c r="AK131" s="91"/>
      <c r="AL131" s="91"/>
      <c r="AM131" s="101"/>
      <c r="AN131" s="16"/>
      <c r="AO131" s="1" t="s">
        <v>7</v>
      </c>
      <c r="AZ131" s="1">
        <f>IF(AND(BB44=0,AZ130=0),0,5)</f>
        <v>5</v>
      </c>
    </row>
    <row r="132" spans="1:41" ht="21" customHeight="1">
      <c r="A132" s="106" t="s">
        <v>90</v>
      </c>
      <c r="B132" s="107"/>
      <c r="C132" s="107"/>
      <c r="D132" s="107"/>
      <c r="E132" s="107"/>
      <c r="F132" s="107"/>
      <c r="G132" s="108"/>
      <c r="H132" s="109"/>
      <c r="I132" s="110"/>
      <c r="J132" s="110"/>
      <c r="K132" s="110"/>
      <c r="L132" s="110"/>
      <c r="M132" s="110"/>
      <c r="N132" s="110"/>
      <c r="O132" s="111"/>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8"/>
      <c r="AN132" s="18"/>
      <c r="AO132" s="1" t="s">
        <v>11</v>
      </c>
    </row>
    <row r="133" spans="1:85" s="3" customFormat="1" ht="139.5" customHeight="1">
      <c r="A133" s="370" t="s">
        <v>159</v>
      </c>
      <c r="B133" s="371"/>
      <c r="C133" s="371"/>
      <c r="D133" s="371"/>
      <c r="E133" s="371"/>
      <c r="F133" s="371"/>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1"/>
      <c r="AC133" s="371"/>
      <c r="AD133" s="371"/>
      <c r="AE133" s="371"/>
      <c r="AF133" s="371"/>
      <c r="AG133" s="371"/>
      <c r="AH133" s="371"/>
      <c r="AI133" s="371"/>
      <c r="AJ133" s="371"/>
      <c r="AK133" s="371"/>
      <c r="AL133" s="371"/>
      <c r="AM133" s="372"/>
      <c r="CG133" s="7"/>
    </row>
    <row r="134" spans="1:85" s="3" customFormat="1" ht="284.25" customHeight="1">
      <c r="A134" s="373" t="s">
        <v>161</v>
      </c>
      <c r="B134" s="374"/>
      <c r="C134" s="374"/>
      <c r="D134" s="374"/>
      <c r="E134" s="374"/>
      <c r="F134" s="374"/>
      <c r="G134" s="374"/>
      <c r="H134" s="374"/>
      <c r="I134" s="374"/>
      <c r="J134" s="374"/>
      <c r="K134" s="374"/>
      <c r="L134" s="374"/>
      <c r="M134" s="374"/>
      <c r="N134" s="374"/>
      <c r="O134" s="374"/>
      <c r="P134" s="374"/>
      <c r="Q134" s="374"/>
      <c r="R134" s="374"/>
      <c r="S134" s="374"/>
      <c r="T134" s="374"/>
      <c r="U134" s="374"/>
      <c r="V134" s="374"/>
      <c r="W134" s="374"/>
      <c r="X134" s="374"/>
      <c r="Y134" s="374"/>
      <c r="Z134" s="374"/>
      <c r="AA134" s="374"/>
      <c r="AB134" s="374"/>
      <c r="AC134" s="374"/>
      <c r="AD134" s="374"/>
      <c r="AE134" s="374"/>
      <c r="AF134" s="374"/>
      <c r="AG134" s="374"/>
      <c r="AH134" s="374"/>
      <c r="AI134" s="374"/>
      <c r="AJ134" s="374"/>
      <c r="AK134" s="374"/>
      <c r="AL134" s="374"/>
      <c r="AM134" s="375"/>
      <c r="CG134" s="7"/>
    </row>
    <row r="135" spans="1:85" s="3" customFormat="1" ht="38.25" customHeight="1">
      <c r="A135" s="376" t="s">
        <v>160</v>
      </c>
      <c r="B135" s="377"/>
      <c r="C135" s="377"/>
      <c r="D135" s="377"/>
      <c r="E135" s="377"/>
      <c r="F135" s="377"/>
      <c r="G135" s="378"/>
      <c r="H135" s="379"/>
      <c r="I135" s="380"/>
      <c r="J135" s="380"/>
      <c r="K135" s="380"/>
      <c r="L135" s="380"/>
      <c r="M135" s="380"/>
      <c r="N135" s="380"/>
      <c r="O135" s="380"/>
      <c r="P135" s="380"/>
      <c r="Q135" s="380"/>
      <c r="R135" s="380"/>
      <c r="S135" s="380"/>
      <c r="T135" s="381"/>
      <c r="U135" s="382" t="s">
        <v>91</v>
      </c>
      <c r="V135" s="383"/>
      <c r="W135" s="383"/>
      <c r="X135" s="383"/>
      <c r="Y135" s="383"/>
      <c r="Z135" s="383"/>
      <c r="AA135" s="384"/>
      <c r="AB135" s="385"/>
      <c r="AC135" s="386"/>
      <c r="AD135" s="386"/>
      <c r="AE135" s="386"/>
      <c r="AF135" s="386"/>
      <c r="AG135" s="386"/>
      <c r="AH135" s="386"/>
      <c r="AI135" s="386"/>
      <c r="AJ135" s="386"/>
      <c r="AK135" s="386"/>
      <c r="AL135" s="386"/>
      <c r="AM135" s="387"/>
      <c r="CG135" s="7"/>
    </row>
    <row r="136" spans="1:41" ht="33" customHeight="1">
      <c r="A136" s="79" t="s">
        <v>92</v>
      </c>
      <c r="B136" s="80"/>
      <c r="C136" s="80"/>
      <c r="D136" s="80"/>
      <c r="E136" s="80"/>
      <c r="F136" s="80"/>
      <c r="G136" s="81"/>
      <c r="H136" s="82"/>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4"/>
      <c r="AO136" s="1" t="s">
        <v>12</v>
      </c>
    </row>
    <row r="137" spans="1:41" ht="21" customHeight="1">
      <c r="A137" s="85" t="s">
        <v>162</v>
      </c>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7"/>
      <c r="AO137" s="1" t="s">
        <v>13</v>
      </c>
    </row>
    <row r="138" spans="1:41" ht="279.75" customHeight="1">
      <c r="A138" s="88"/>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90"/>
      <c r="AO138" s="1" t="s">
        <v>33</v>
      </c>
    </row>
    <row r="139" spans="1:41" ht="21" customHeight="1">
      <c r="A139" s="376" t="s">
        <v>160</v>
      </c>
      <c r="B139" s="377"/>
      <c r="C139" s="377"/>
      <c r="D139" s="377"/>
      <c r="E139" s="377"/>
      <c r="F139" s="377"/>
      <c r="G139" s="378"/>
      <c r="H139" s="379"/>
      <c r="I139" s="380"/>
      <c r="J139" s="380"/>
      <c r="K139" s="380"/>
      <c r="L139" s="380"/>
      <c r="M139" s="380"/>
      <c r="N139" s="380"/>
      <c r="O139" s="380"/>
      <c r="P139" s="380"/>
      <c r="Q139" s="380"/>
      <c r="R139" s="380"/>
      <c r="S139" s="380"/>
      <c r="T139" s="381"/>
      <c r="U139" s="382" t="s">
        <v>91</v>
      </c>
      <c r="V139" s="383"/>
      <c r="W139" s="383"/>
      <c r="X139" s="383"/>
      <c r="Y139" s="383"/>
      <c r="Z139" s="383"/>
      <c r="AA139" s="384"/>
      <c r="AB139" s="385"/>
      <c r="AC139" s="386"/>
      <c r="AD139" s="386"/>
      <c r="AE139" s="386"/>
      <c r="AF139" s="386"/>
      <c r="AG139" s="386"/>
      <c r="AH139" s="386"/>
      <c r="AI139" s="386"/>
      <c r="AJ139" s="386"/>
      <c r="AK139" s="386"/>
      <c r="AL139" s="386"/>
      <c r="AM139" s="387"/>
      <c r="AO139" s="1" t="s">
        <v>34</v>
      </c>
    </row>
    <row r="140" spans="1:39" ht="18.75" customHeight="1">
      <c r="A140" s="79" t="s">
        <v>92</v>
      </c>
      <c r="B140" s="80"/>
      <c r="C140" s="80"/>
      <c r="D140" s="80"/>
      <c r="E140" s="80"/>
      <c r="F140" s="80"/>
      <c r="G140" s="81"/>
      <c r="H140" s="82"/>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4"/>
    </row>
    <row r="141" spans="1:41" s="5" customFormat="1" ht="21" customHeight="1">
      <c r="A141" s="367" t="s">
        <v>133</v>
      </c>
      <c r="B141" s="368"/>
      <c r="C141" s="368"/>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9"/>
      <c r="AO141" s="8" t="s">
        <v>9</v>
      </c>
    </row>
    <row r="142" spans="1:41" s="5" customFormat="1" ht="21" customHeight="1">
      <c r="A142" s="388" t="s">
        <v>36</v>
      </c>
      <c r="B142" s="388"/>
      <c r="C142" s="388"/>
      <c r="D142" s="388"/>
      <c r="E142" s="388"/>
      <c r="F142" s="388"/>
      <c r="G142" s="388"/>
      <c r="H142" s="390"/>
      <c r="I142" s="390"/>
      <c r="J142" s="390"/>
      <c r="K142" s="390"/>
      <c r="L142" s="390"/>
      <c r="M142" s="390"/>
      <c r="N142" s="390"/>
      <c r="O142" s="390"/>
      <c r="P142" s="390"/>
      <c r="Q142" s="390"/>
      <c r="R142" s="390"/>
      <c r="S142" s="390"/>
      <c r="T142" s="390"/>
      <c r="U142" s="376" t="s">
        <v>93</v>
      </c>
      <c r="V142" s="377"/>
      <c r="W142" s="377"/>
      <c r="X142" s="377"/>
      <c r="Y142" s="377"/>
      <c r="Z142" s="377"/>
      <c r="AA142" s="392"/>
      <c r="AB142" s="393"/>
      <c r="AC142" s="394"/>
      <c r="AD142" s="394"/>
      <c r="AE142" s="394"/>
      <c r="AF142" s="394"/>
      <c r="AG142" s="394"/>
      <c r="AH142" s="394"/>
      <c r="AI142" s="394"/>
      <c r="AJ142" s="394"/>
      <c r="AK142" s="394"/>
      <c r="AL142" s="394"/>
      <c r="AM142" s="395"/>
      <c r="AO142" s="8" t="s">
        <v>10</v>
      </c>
    </row>
    <row r="143" spans="1:39" s="5" customFormat="1" ht="41.25" customHeight="1">
      <c r="A143" s="389"/>
      <c r="B143" s="389"/>
      <c r="C143" s="389"/>
      <c r="D143" s="389"/>
      <c r="E143" s="389"/>
      <c r="F143" s="389"/>
      <c r="G143" s="389"/>
      <c r="H143" s="391"/>
      <c r="I143" s="391"/>
      <c r="J143" s="391"/>
      <c r="K143" s="391"/>
      <c r="L143" s="391"/>
      <c r="M143" s="391"/>
      <c r="N143" s="391"/>
      <c r="O143" s="391"/>
      <c r="P143" s="391"/>
      <c r="Q143" s="391"/>
      <c r="R143" s="391"/>
      <c r="S143" s="391"/>
      <c r="T143" s="391"/>
      <c r="U143" s="79" t="s">
        <v>94</v>
      </c>
      <c r="V143" s="80"/>
      <c r="W143" s="80"/>
      <c r="X143" s="80"/>
      <c r="Y143" s="80"/>
      <c r="Z143" s="80"/>
      <c r="AA143" s="396"/>
      <c r="AB143" s="397"/>
      <c r="AC143" s="397"/>
      <c r="AD143" s="397"/>
      <c r="AE143" s="397"/>
      <c r="AF143" s="397"/>
      <c r="AG143" s="397"/>
      <c r="AH143" s="397"/>
      <c r="AI143" s="397"/>
      <c r="AJ143" s="397"/>
      <c r="AK143" s="397"/>
      <c r="AL143" s="397"/>
      <c r="AM143" s="398"/>
    </row>
    <row r="144" s="5" customFormat="1" ht="21" customHeight="1"/>
    <row r="145" s="5" customFormat="1" ht="21" customHeight="1"/>
    <row r="146" s="5" customFormat="1" ht="21" customHeight="1"/>
    <row r="147" s="5" customFormat="1" ht="21" customHeight="1"/>
    <row r="148" s="5" customFormat="1" ht="21" customHeight="1"/>
    <row r="149" s="5" customFormat="1" ht="21" customHeight="1"/>
    <row r="150" s="5" customFormat="1" ht="21" customHeight="1"/>
    <row r="151" s="5" customFormat="1" ht="21" customHeight="1" hidden="1"/>
    <row r="152" s="5" customFormat="1" ht="21" customHeight="1" hidden="1" thickBot="1">
      <c r="N152" s="5" t="s">
        <v>32</v>
      </c>
    </row>
    <row r="153" s="5" customFormat="1" ht="21" customHeight="1" hidden="1" thickBot="1">
      <c r="N153" s="9" t="s">
        <v>14</v>
      </c>
    </row>
    <row r="154" s="5" customFormat="1" ht="21" customHeight="1" hidden="1" thickBot="1">
      <c r="N154" s="10" t="s">
        <v>15</v>
      </c>
    </row>
    <row r="155" s="5" customFormat="1" ht="21" customHeight="1" hidden="1" thickBot="1">
      <c r="N155" s="10" t="s">
        <v>16</v>
      </c>
    </row>
    <row r="156" s="5" customFormat="1" ht="21" customHeight="1" hidden="1" thickBot="1">
      <c r="N156" s="10" t="s">
        <v>17</v>
      </c>
    </row>
    <row r="157" s="5" customFormat="1" ht="21" customHeight="1" hidden="1" thickBot="1">
      <c r="N157" s="10" t="s">
        <v>18</v>
      </c>
    </row>
    <row r="158" s="5" customFormat="1" ht="21" customHeight="1" hidden="1" thickBot="1">
      <c r="N158" s="10" t="s">
        <v>19</v>
      </c>
    </row>
    <row r="159" s="5" customFormat="1" ht="21" customHeight="1" hidden="1" thickBot="1">
      <c r="N159" s="10" t="s">
        <v>20</v>
      </c>
    </row>
    <row r="160" s="5" customFormat="1" ht="21" customHeight="1" hidden="1" thickBot="1">
      <c r="N160" s="10" t="s">
        <v>21</v>
      </c>
    </row>
    <row r="161" s="5" customFormat="1" ht="21" customHeight="1" hidden="1" thickBot="1">
      <c r="N161" s="10" t="s">
        <v>22</v>
      </c>
    </row>
    <row r="162" s="5" customFormat="1" ht="21" customHeight="1" hidden="1" thickBot="1">
      <c r="N162" s="10" t="s">
        <v>23</v>
      </c>
    </row>
    <row r="163" s="5" customFormat="1" ht="21" customHeight="1" hidden="1" thickBot="1">
      <c r="N163" s="10" t="s">
        <v>24</v>
      </c>
    </row>
    <row r="164" s="5" customFormat="1" ht="21" customHeight="1" hidden="1" thickBot="1">
      <c r="N164" s="10" t="s">
        <v>25</v>
      </c>
    </row>
    <row r="165" s="5" customFormat="1" ht="21" customHeight="1" hidden="1" thickBot="1">
      <c r="N165" s="10" t="s">
        <v>26</v>
      </c>
    </row>
    <row r="166" s="5" customFormat="1" ht="21" customHeight="1" hidden="1" thickBot="1">
      <c r="N166" s="10" t="s">
        <v>27</v>
      </c>
    </row>
    <row r="167" s="5" customFormat="1" ht="21" customHeight="1" hidden="1" thickBot="1">
      <c r="N167" s="10" t="s">
        <v>28</v>
      </c>
    </row>
    <row r="168" s="5" customFormat="1" ht="21" customHeight="1" hidden="1" thickBot="1">
      <c r="N168" s="10" t="s">
        <v>29</v>
      </c>
    </row>
    <row r="169" s="5" customFormat="1" ht="21" customHeight="1" hidden="1" thickBot="1">
      <c r="N169" s="10" t="s">
        <v>30</v>
      </c>
    </row>
    <row r="170" s="5" customFormat="1" ht="21" customHeight="1" hidden="1" thickBot="1">
      <c r="N170" s="10" t="s">
        <v>31</v>
      </c>
    </row>
    <row r="171" s="5" customFormat="1" ht="21" customHeight="1" hidden="1"/>
    <row r="172" s="5" customFormat="1" ht="21" customHeight="1"/>
    <row r="173" s="5" customFormat="1" ht="21" customHeight="1"/>
    <row r="174" s="5" customFormat="1" ht="21" customHeight="1"/>
    <row r="175" s="5" customFormat="1" ht="21" customHeight="1"/>
    <row r="176" s="5" customFormat="1" ht="21" customHeight="1"/>
    <row r="177" s="5" customFormat="1" ht="21" customHeight="1"/>
    <row r="178" s="5" customFormat="1" ht="21" customHeight="1"/>
    <row r="179" s="5" customFormat="1" ht="21" customHeight="1"/>
    <row r="180" s="5" customFormat="1" ht="21" customHeight="1"/>
    <row r="181" s="5" customFormat="1" ht="21" customHeight="1"/>
    <row r="182" s="5" customFormat="1" ht="21" customHeight="1"/>
    <row r="183" s="5" customFormat="1" ht="21" customHeight="1"/>
    <row r="184" s="5" customFormat="1" ht="21" customHeight="1"/>
    <row r="185" s="5" customFormat="1" ht="21" customHeight="1"/>
    <row r="186" s="5" customFormat="1" ht="21" customHeight="1"/>
    <row r="187" s="5" customFormat="1" ht="21" customHeight="1"/>
    <row r="188" s="5" customFormat="1" ht="21" customHeight="1"/>
    <row r="189" s="5" customFormat="1" ht="21" customHeight="1"/>
    <row r="190" s="5" customFormat="1" ht="21" customHeight="1"/>
    <row r="191" s="5" customFormat="1" ht="21" customHeight="1"/>
    <row r="192" s="5" customFormat="1" ht="21" customHeight="1"/>
    <row r="193" s="5" customFormat="1" ht="21" customHeight="1"/>
    <row r="194" s="5" customFormat="1" ht="21" customHeight="1"/>
    <row r="195" s="5" customFormat="1" ht="21" customHeight="1"/>
    <row r="196" s="5" customFormat="1" ht="21" customHeight="1"/>
    <row r="197" s="5" customFormat="1" ht="21" customHeight="1"/>
    <row r="198" s="5" customFormat="1" ht="21" customHeight="1"/>
    <row r="199" s="5" customFormat="1" ht="21" customHeight="1"/>
    <row r="200" s="5" customFormat="1" ht="21" customHeight="1"/>
    <row r="201" s="5" customFormat="1" ht="21" customHeight="1"/>
    <row r="202" s="5" customFormat="1" ht="21" customHeight="1"/>
    <row r="203" s="5" customFormat="1" ht="21" customHeight="1"/>
    <row r="204" s="5" customFormat="1" ht="21" customHeight="1"/>
    <row r="205" s="5" customFormat="1" ht="21" customHeight="1"/>
    <row r="206" s="5" customFormat="1" ht="21" customHeight="1"/>
    <row r="207" s="5" customFormat="1" ht="21" customHeight="1"/>
    <row r="208" s="5" customFormat="1" ht="21" customHeight="1"/>
    <row r="209" s="5" customFormat="1" ht="21" customHeight="1"/>
    <row r="210" s="5" customFormat="1" ht="21" customHeight="1"/>
    <row r="211" s="5" customFormat="1" ht="21" customHeight="1"/>
    <row r="212" s="5" customFormat="1" ht="21" customHeight="1"/>
    <row r="213" s="5" customFormat="1" ht="21" customHeight="1"/>
    <row r="214" s="5" customFormat="1" ht="21" customHeight="1"/>
    <row r="215" s="5" customFormat="1" ht="21" customHeight="1"/>
    <row r="216" s="5" customFormat="1" ht="21" customHeight="1"/>
    <row r="217" s="5" customFormat="1" ht="21" customHeight="1"/>
    <row r="218" s="5" customFormat="1" ht="21" customHeight="1"/>
    <row r="219" s="5" customFormat="1" ht="21" customHeight="1"/>
    <row r="220" s="5" customFormat="1" ht="21" customHeight="1"/>
    <row r="221" s="5" customFormat="1" ht="21" customHeight="1"/>
    <row r="222" s="5" customFormat="1" ht="21" customHeight="1"/>
    <row r="223" s="5" customFormat="1" ht="21" customHeight="1"/>
    <row r="224" s="5" customFormat="1" ht="21" customHeight="1"/>
    <row r="225" s="5" customFormat="1" ht="21" customHeight="1"/>
    <row r="226" s="5" customFormat="1" ht="21" customHeight="1"/>
    <row r="227" s="5" customFormat="1" ht="21" customHeight="1"/>
    <row r="228" s="5" customFormat="1" ht="21" customHeight="1"/>
    <row r="229" s="5" customFormat="1" ht="21" customHeight="1"/>
    <row r="230" s="5" customFormat="1" ht="21" customHeight="1"/>
    <row r="231" s="5" customFormat="1" ht="21" customHeight="1"/>
    <row r="232" s="5" customFormat="1" ht="21" customHeight="1"/>
    <row r="233" s="5" customFormat="1" ht="21" customHeight="1"/>
    <row r="234" s="5" customFormat="1" ht="21" customHeight="1"/>
    <row r="235" s="5" customFormat="1" ht="21" customHeight="1"/>
    <row r="236" s="5" customFormat="1" ht="21" customHeight="1"/>
    <row r="237" s="5" customFormat="1" ht="21" customHeight="1"/>
    <row r="238" s="5" customFormat="1" ht="21" customHeight="1"/>
    <row r="239" s="5" customFormat="1" ht="21" customHeight="1"/>
    <row r="240" s="5" customFormat="1" ht="21" customHeight="1"/>
    <row r="241" s="5" customFormat="1" ht="21" customHeight="1"/>
    <row r="242" s="5" customFormat="1" ht="21" customHeight="1"/>
    <row r="243" s="5" customFormat="1" ht="21" customHeight="1"/>
    <row r="244" s="5" customFormat="1" ht="21" customHeight="1"/>
    <row r="245" s="5" customFormat="1" ht="21" customHeight="1"/>
    <row r="246" s="5" customFormat="1" ht="21" customHeight="1"/>
    <row r="247" s="5" customFormat="1" ht="21" customHeight="1"/>
    <row r="248" s="5" customFormat="1" ht="21" customHeight="1"/>
    <row r="249" s="5" customFormat="1" ht="21" customHeight="1"/>
    <row r="250" s="5" customFormat="1" ht="21" customHeight="1"/>
    <row r="251" s="5" customFormat="1" ht="21" customHeight="1"/>
    <row r="252" s="5" customFormat="1" ht="21" customHeight="1"/>
    <row r="253" s="5" customFormat="1" ht="21" customHeight="1"/>
    <row r="254" s="5" customFormat="1" ht="21" customHeight="1"/>
    <row r="255" s="5" customFormat="1" ht="21" customHeight="1"/>
    <row r="256" s="5" customFormat="1" ht="21" customHeight="1"/>
    <row r="257" s="5" customFormat="1" ht="21" customHeight="1"/>
    <row r="258" s="5" customFormat="1" ht="21" customHeight="1"/>
    <row r="259" s="5" customFormat="1" ht="21" customHeight="1"/>
    <row r="260" s="5" customFormat="1" ht="21" customHeight="1"/>
    <row r="261" s="5" customFormat="1" ht="21" customHeight="1"/>
    <row r="262" s="5" customFormat="1" ht="21" customHeight="1"/>
    <row r="263" s="5" customFormat="1" ht="21" customHeight="1"/>
    <row r="264" s="5" customFormat="1" ht="21" customHeight="1"/>
    <row r="265" s="5" customFormat="1" ht="21" customHeight="1"/>
    <row r="266" s="5" customFormat="1" ht="21" customHeight="1"/>
    <row r="267" s="5" customFormat="1" ht="21" customHeight="1"/>
    <row r="268" s="5" customFormat="1" ht="21" customHeight="1"/>
    <row r="269" s="5" customFormat="1" ht="21" customHeight="1"/>
    <row r="270" s="5" customFormat="1" ht="21" customHeight="1"/>
    <row r="271" s="5" customFormat="1" ht="21" customHeight="1"/>
    <row r="272" s="5" customFormat="1" ht="21" customHeight="1"/>
    <row r="273" s="5" customFormat="1" ht="21" customHeight="1"/>
    <row r="274" s="5" customFormat="1" ht="21" customHeight="1"/>
    <row r="275" s="5" customFormat="1" ht="21" customHeight="1"/>
    <row r="276" s="5" customFormat="1" ht="21" customHeight="1"/>
    <row r="277" s="5" customFormat="1" ht="21" customHeight="1"/>
    <row r="278" s="5" customFormat="1" ht="21" customHeight="1"/>
    <row r="279" s="5" customFormat="1" ht="21" customHeight="1"/>
    <row r="280" s="5" customFormat="1" ht="21" customHeight="1"/>
    <row r="281" s="5" customFormat="1" ht="21" customHeight="1"/>
    <row r="282" s="5" customFormat="1" ht="21" customHeight="1"/>
    <row r="283" s="5" customFormat="1" ht="21" customHeight="1"/>
    <row r="284" s="5" customFormat="1" ht="21" customHeight="1"/>
    <row r="285" s="5" customFormat="1" ht="21" customHeight="1"/>
    <row r="286" s="5" customFormat="1" ht="21" customHeight="1"/>
    <row r="287" s="5" customFormat="1" ht="21" customHeight="1"/>
    <row r="288" s="5" customFormat="1" ht="21" customHeight="1"/>
    <row r="289" s="5" customFormat="1" ht="21" customHeight="1"/>
    <row r="290" s="5" customFormat="1" ht="21" customHeight="1"/>
    <row r="291" s="5" customFormat="1" ht="21" customHeight="1"/>
    <row r="292" s="5" customFormat="1" ht="21" customHeight="1"/>
    <row r="293" s="5" customFormat="1" ht="21" customHeight="1"/>
    <row r="294" s="5" customFormat="1" ht="21" customHeight="1"/>
    <row r="295" s="5" customFormat="1" ht="21" customHeight="1"/>
    <row r="296" s="5" customFormat="1" ht="21" customHeight="1"/>
    <row r="297" s="5" customFormat="1" ht="21" customHeight="1"/>
    <row r="298" s="5" customFormat="1" ht="21" customHeight="1"/>
    <row r="299" s="5" customFormat="1" ht="21" customHeight="1"/>
    <row r="300" s="5" customFormat="1" ht="21" customHeight="1"/>
    <row r="301" s="5" customFormat="1" ht="21" customHeight="1"/>
    <row r="302" s="5" customFormat="1" ht="21" customHeight="1"/>
    <row r="303" s="5" customFormat="1" ht="21" customHeight="1"/>
    <row r="304" s="5" customFormat="1" ht="21" customHeight="1"/>
    <row r="305" s="5" customFormat="1" ht="21" customHeight="1"/>
    <row r="306" s="5" customFormat="1" ht="21" customHeight="1"/>
    <row r="307" s="5" customFormat="1" ht="21" customHeight="1"/>
    <row r="308" s="5" customFormat="1" ht="21" customHeight="1"/>
    <row r="309" s="5" customFormat="1" ht="21" customHeight="1"/>
    <row r="310" s="5" customFormat="1" ht="21" customHeight="1"/>
    <row r="311" s="5" customFormat="1" ht="21" customHeight="1"/>
    <row r="312" s="5" customFormat="1" ht="21" customHeight="1"/>
    <row r="313" s="5" customFormat="1" ht="21" customHeight="1"/>
    <row r="314" s="5" customFormat="1" ht="21" customHeight="1"/>
    <row r="315" s="5" customFormat="1" ht="21" customHeight="1"/>
    <row r="316" s="5" customFormat="1" ht="21" customHeight="1"/>
    <row r="317" s="5" customFormat="1" ht="21" customHeight="1"/>
    <row r="318" s="5" customFormat="1" ht="21" customHeight="1"/>
    <row r="319" s="5" customFormat="1" ht="21" customHeight="1"/>
    <row r="320" s="5" customFormat="1" ht="21" customHeight="1"/>
    <row r="321" s="5" customFormat="1" ht="21" customHeight="1"/>
    <row r="322" s="5" customFormat="1" ht="21" customHeight="1"/>
    <row r="323" s="5" customFormat="1" ht="21" customHeight="1"/>
    <row r="324" s="5" customFormat="1" ht="21" customHeight="1"/>
    <row r="325" s="5" customFormat="1" ht="21" customHeight="1"/>
    <row r="326" s="5" customFormat="1" ht="21" customHeight="1"/>
    <row r="327" s="5" customFormat="1" ht="21" customHeight="1"/>
    <row r="328" s="5" customFormat="1" ht="21" customHeight="1"/>
    <row r="329" s="5" customFormat="1" ht="21" customHeight="1"/>
    <row r="330" s="5" customFormat="1" ht="21" customHeight="1"/>
    <row r="331" s="5" customFormat="1" ht="21" customHeight="1"/>
    <row r="332" s="5" customFormat="1" ht="21" customHeight="1"/>
    <row r="333" s="5" customFormat="1" ht="21" customHeight="1"/>
    <row r="334" s="5" customFormat="1" ht="21" customHeight="1"/>
    <row r="335" s="5" customFormat="1" ht="21" customHeight="1"/>
    <row r="336" s="5" customFormat="1" ht="21" customHeight="1"/>
    <row r="337" s="5" customFormat="1" ht="21" customHeight="1"/>
    <row r="338" s="5" customFormat="1" ht="21" customHeight="1"/>
    <row r="339" s="5" customFormat="1" ht="21" customHeight="1"/>
    <row r="340" s="5" customFormat="1" ht="21" customHeight="1"/>
    <row r="341" s="5" customFormat="1" ht="21" customHeight="1"/>
    <row r="342" s="5" customFormat="1" ht="21" customHeight="1"/>
    <row r="343" s="5" customFormat="1" ht="21" customHeight="1"/>
    <row r="344" s="5" customFormat="1" ht="21" customHeight="1"/>
    <row r="345" s="5" customFormat="1" ht="21" customHeight="1"/>
    <row r="346" s="5" customFormat="1" ht="21" customHeight="1"/>
    <row r="347" s="5" customFormat="1" ht="21" customHeight="1"/>
    <row r="348" s="5" customFormat="1" ht="21" customHeight="1"/>
    <row r="349" s="5" customFormat="1" ht="21" customHeight="1"/>
    <row r="350" s="5" customFormat="1" ht="21" customHeight="1"/>
    <row r="351" s="5" customFormat="1" ht="21" customHeight="1"/>
    <row r="352" s="5" customFormat="1" ht="21" customHeight="1"/>
    <row r="353" s="5" customFormat="1" ht="21" customHeight="1"/>
    <row r="354" s="5" customFormat="1" ht="21" customHeight="1"/>
    <row r="355" s="5" customFormat="1" ht="21" customHeight="1"/>
    <row r="356" s="5" customFormat="1" ht="21" customHeight="1"/>
    <row r="357" s="5" customFormat="1" ht="21" customHeight="1"/>
    <row r="358" s="5" customFormat="1" ht="21" customHeight="1"/>
    <row r="359" s="5" customFormat="1" ht="21" customHeight="1"/>
    <row r="360" s="5" customFormat="1" ht="21" customHeight="1"/>
    <row r="361" s="5" customFormat="1" ht="21" customHeight="1"/>
    <row r="362" s="5" customFormat="1" ht="21" customHeight="1"/>
    <row r="363" s="5" customFormat="1" ht="21" customHeight="1"/>
    <row r="364" s="5" customFormat="1" ht="21" customHeight="1"/>
    <row r="365" s="5" customFormat="1" ht="21" customHeight="1"/>
    <row r="366" s="5" customFormat="1" ht="21" customHeight="1"/>
    <row r="367" s="5" customFormat="1" ht="21" customHeight="1"/>
    <row r="368" s="5" customFormat="1" ht="21" customHeight="1"/>
    <row r="369" s="5" customFormat="1" ht="21" customHeight="1"/>
    <row r="370" s="5" customFormat="1" ht="21" customHeight="1"/>
    <row r="371" s="5" customFormat="1" ht="21" customHeight="1"/>
    <row r="372" s="5" customFormat="1" ht="21" customHeight="1"/>
    <row r="373" s="5" customFormat="1" ht="21" customHeight="1"/>
    <row r="374" s="5" customFormat="1" ht="21" customHeight="1"/>
    <row r="375" s="5" customFormat="1" ht="21" customHeight="1"/>
    <row r="376" s="5" customFormat="1" ht="21" customHeight="1"/>
    <row r="377" s="5" customFormat="1" ht="21" customHeight="1"/>
    <row r="378" s="5" customFormat="1" ht="21" customHeight="1"/>
    <row r="379" s="5" customFormat="1" ht="21" customHeight="1"/>
    <row r="380" s="5" customFormat="1" ht="21" customHeight="1"/>
    <row r="381" s="5" customFormat="1" ht="21" customHeight="1"/>
    <row r="382" s="5" customFormat="1" ht="21" customHeight="1"/>
    <row r="383" s="5" customFormat="1" ht="21" customHeight="1"/>
    <row r="384" s="5" customFormat="1" ht="21" customHeight="1"/>
    <row r="385" s="5" customFormat="1" ht="21" customHeight="1"/>
    <row r="386" s="5" customFormat="1" ht="21" customHeight="1"/>
    <row r="387" s="5" customFormat="1" ht="21" customHeight="1"/>
    <row r="388" s="5" customFormat="1" ht="21" customHeight="1"/>
    <row r="389" s="5" customFormat="1" ht="21" customHeight="1"/>
    <row r="390" s="5" customFormat="1" ht="21" customHeight="1"/>
    <row r="391" s="5" customFormat="1" ht="21" customHeight="1"/>
    <row r="392" s="5" customFormat="1" ht="21" customHeight="1"/>
    <row r="393" s="5" customFormat="1" ht="21" customHeight="1"/>
    <row r="394" s="5" customFormat="1" ht="21" customHeight="1"/>
    <row r="395" s="5" customFormat="1" ht="21" customHeight="1"/>
    <row r="396" s="5" customFormat="1" ht="21" customHeight="1"/>
    <row r="397" s="5" customFormat="1" ht="21" customHeight="1"/>
    <row r="398" s="5" customFormat="1" ht="21" customHeight="1"/>
    <row r="399" s="5" customFormat="1" ht="21" customHeight="1"/>
    <row r="400" s="5" customFormat="1" ht="21" customHeight="1"/>
    <row r="401" s="5" customFormat="1" ht="21" customHeight="1"/>
    <row r="402" s="5" customFormat="1" ht="21" customHeight="1"/>
    <row r="403" s="5" customFormat="1" ht="21" customHeight="1"/>
    <row r="404" s="5" customFormat="1" ht="21" customHeight="1"/>
    <row r="405" s="5" customFormat="1" ht="21" customHeight="1"/>
    <row r="406" s="5" customFormat="1" ht="21" customHeight="1"/>
    <row r="407" s="5" customFormat="1" ht="21" customHeight="1"/>
    <row r="408" s="5" customFormat="1" ht="21" customHeight="1"/>
    <row r="409" s="5" customFormat="1" ht="21" customHeight="1"/>
    <row r="410" s="5" customFormat="1" ht="21" customHeight="1"/>
    <row r="411" s="5" customFormat="1" ht="21" customHeight="1"/>
    <row r="412" s="5" customFormat="1" ht="21" customHeight="1"/>
    <row r="413" s="5" customFormat="1" ht="21" customHeight="1"/>
    <row r="414" s="5" customFormat="1" ht="21" customHeight="1"/>
    <row r="415" s="5" customFormat="1" ht="21" customHeight="1"/>
    <row r="416" s="5" customFormat="1" ht="21" customHeight="1"/>
    <row r="417" s="5" customFormat="1" ht="21" customHeight="1"/>
    <row r="418" s="5" customFormat="1" ht="21" customHeight="1"/>
    <row r="419" s="5" customFormat="1" ht="21" customHeight="1"/>
    <row r="420" s="5" customFormat="1" ht="21" customHeight="1"/>
    <row r="421" s="5" customFormat="1" ht="21" customHeight="1"/>
    <row r="422" s="5" customFormat="1" ht="21" customHeight="1"/>
    <row r="423" s="5" customFormat="1" ht="21" customHeight="1"/>
    <row r="424" s="5" customFormat="1" ht="21" customHeight="1"/>
    <row r="425" s="5" customFormat="1" ht="21" customHeight="1"/>
    <row r="426" s="5" customFormat="1" ht="21" customHeight="1"/>
    <row r="427" s="5" customFormat="1" ht="21" customHeight="1"/>
    <row r="428" s="5" customFormat="1" ht="21" customHeight="1"/>
    <row r="429" s="5" customFormat="1" ht="21" customHeight="1"/>
    <row r="430" s="5" customFormat="1" ht="21" customHeight="1"/>
    <row r="431" s="5" customFormat="1" ht="21" customHeight="1"/>
    <row r="432" s="5" customFormat="1" ht="21" customHeight="1"/>
    <row r="433" s="5" customFormat="1" ht="21" customHeight="1"/>
    <row r="434" s="5" customFormat="1" ht="21" customHeight="1"/>
    <row r="435" s="5" customFormat="1" ht="21" customHeight="1"/>
    <row r="436" s="5" customFormat="1" ht="21" customHeight="1"/>
    <row r="437" s="5" customFormat="1" ht="21" customHeight="1"/>
    <row r="438" s="5" customFormat="1" ht="21" customHeight="1"/>
    <row r="439" s="5" customFormat="1" ht="21" customHeight="1"/>
    <row r="440" s="5" customFormat="1" ht="21" customHeight="1"/>
    <row r="441" s="5" customFormat="1" ht="21" customHeight="1"/>
    <row r="442" s="5" customFormat="1" ht="21" customHeight="1"/>
    <row r="443" s="5" customFormat="1" ht="21" customHeight="1"/>
    <row r="444" s="5" customFormat="1" ht="21" customHeight="1"/>
    <row r="445" s="5" customFormat="1" ht="21" customHeight="1"/>
    <row r="446" s="5" customFormat="1" ht="21" customHeight="1"/>
    <row r="447" s="5" customFormat="1" ht="21" customHeight="1"/>
    <row r="448" s="5" customFormat="1" ht="21" customHeight="1"/>
    <row r="449" s="5" customFormat="1" ht="21" customHeight="1"/>
    <row r="450" s="5" customFormat="1" ht="21" customHeight="1"/>
    <row r="451" s="5" customFormat="1" ht="21" customHeight="1"/>
    <row r="452" s="5" customFormat="1" ht="21" customHeight="1"/>
    <row r="453" s="5" customFormat="1" ht="21" customHeight="1"/>
    <row r="454" s="5" customFormat="1" ht="21" customHeight="1"/>
    <row r="455" s="5" customFormat="1" ht="21" customHeight="1"/>
    <row r="456" s="5" customFormat="1" ht="21" customHeight="1"/>
    <row r="457" s="5" customFormat="1" ht="21" customHeight="1"/>
    <row r="458" s="5" customFormat="1" ht="21" customHeight="1"/>
    <row r="459" s="5" customFormat="1" ht="21" customHeight="1"/>
    <row r="460" s="5" customFormat="1" ht="21" customHeight="1"/>
    <row r="461" s="5" customFormat="1" ht="21" customHeight="1"/>
    <row r="462" s="5" customFormat="1" ht="21" customHeight="1"/>
    <row r="463" s="5" customFormat="1" ht="21" customHeight="1"/>
    <row r="464" s="5" customFormat="1" ht="21" customHeight="1"/>
    <row r="465" s="5" customFormat="1" ht="21" customHeight="1"/>
    <row r="466" s="5" customFormat="1" ht="21" customHeight="1"/>
    <row r="467" s="5" customFormat="1" ht="21" customHeight="1"/>
    <row r="468" s="5" customFormat="1" ht="21" customHeight="1"/>
    <row r="469" s="5" customFormat="1" ht="21" customHeight="1"/>
    <row r="470" s="5" customFormat="1" ht="21" customHeight="1"/>
    <row r="471" s="5" customFormat="1" ht="21" customHeight="1"/>
    <row r="472" s="5" customFormat="1" ht="21" customHeight="1"/>
    <row r="473" s="5" customFormat="1" ht="21" customHeight="1"/>
    <row r="474" s="5" customFormat="1" ht="21" customHeight="1"/>
    <row r="475" s="5" customFormat="1" ht="21" customHeight="1"/>
    <row r="476" s="5" customFormat="1" ht="21" customHeight="1"/>
    <row r="477" s="5" customFormat="1" ht="21" customHeight="1"/>
    <row r="478" s="5" customFormat="1" ht="21" customHeight="1"/>
    <row r="479" s="5" customFormat="1" ht="21" customHeight="1"/>
    <row r="480" s="5" customFormat="1" ht="21" customHeight="1"/>
    <row r="481" s="5" customFormat="1" ht="21" customHeight="1"/>
    <row r="482" s="5" customFormat="1" ht="21" customHeight="1"/>
    <row r="483" s="5" customFormat="1" ht="21" customHeight="1"/>
    <row r="484" s="5" customFormat="1" ht="21" customHeight="1"/>
    <row r="485" s="5" customFormat="1" ht="21" customHeight="1"/>
    <row r="486" s="5" customFormat="1" ht="21" customHeight="1"/>
    <row r="487" s="5" customFormat="1" ht="21" customHeight="1"/>
    <row r="488" s="5" customFormat="1" ht="21" customHeight="1"/>
    <row r="489" s="5" customFormat="1" ht="21" customHeight="1"/>
    <row r="490" s="5" customFormat="1" ht="21" customHeight="1"/>
    <row r="491" s="5" customFormat="1" ht="21" customHeight="1"/>
    <row r="492" s="5" customFormat="1" ht="21" customHeight="1"/>
    <row r="493" s="5" customFormat="1" ht="21" customHeight="1"/>
    <row r="494" s="5" customFormat="1" ht="21" customHeight="1"/>
    <row r="495" s="5" customFormat="1" ht="21" customHeight="1"/>
    <row r="496" s="5" customFormat="1" ht="21" customHeight="1"/>
    <row r="497" s="5" customFormat="1" ht="21" customHeight="1"/>
    <row r="498" s="5" customFormat="1" ht="21" customHeight="1"/>
    <row r="499" s="5" customFormat="1" ht="21" customHeight="1"/>
    <row r="500" s="5" customFormat="1" ht="21" customHeight="1"/>
    <row r="501" s="5" customFormat="1" ht="21" customHeight="1"/>
    <row r="502" s="5" customFormat="1" ht="21" customHeight="1"/>
    <row r="503" s="5" customFormat="1" ht="21" customHeight="1"/>
    <row r="504" s="5" customFormat="1" ht="21" customHeight="1"/>
    <row r="505" s="5" customFormat="1" ht="21" customHeight="1"/>
    <row r="506" s="5" customFormat="1" ht="21" customHeight="1"/>
    <row r="507" s="5" customFormat="1" ht="21" customHeight="1"/>
    <row r="508" s="5" customFormat="1" ht="21" customHeight="1"/>
    <row r="509" s="5" customFormat="1" ht="21" customHeight="1"/>
    <row r="510" s="5" customFormat="1" ht="21" customHeight="1"/>
    <row r="511" s="5" customFormat="1" ht="21" customHeight="1"/>
    <row r="512" s="5" customFormat="1" ht="21" customHeight="1"/>
    <row r="513" s="5" customFormat="1" ht="21" customHeight="1"/>
    <row r="514" s="5" customFormat="1" ht="21" customHeight="1"/>
    <row r="515" s="5" customFormat="1" ht="21" customHeight="1"/>
    <row r="516" s="5" customFormat="1" ht="21" customHeight="1"/>
    <row r="517" s="5" customFormat="1" ht="21" customHeight="1"/>
    <row r="518" s="5" customFormat="1" ht="21" customHeight="1"/>
    <row r="519" s="5" customFormat="1" ht="21" customHeight="1"/>
    <row r="520" s="5" customFormat="1" ht="21" customHeight="1"/>
    <row r="521" s="5" customFormat="1" ht="21" customHeight="1"/>
    <row r="522" s="5" customFormat="1" ht="21" customHeight="1"/>
    <row r="523" s="5" customFormat="1" ht="21" customHeight="1"/>
    <row r="524" s="5" customFormat="1" ht="21" customHeight="1"/>
    <row r="525" s="5" customFormat="1" ht="21" customHeight="1"/>
    <row r="526" s="5" customFormat="1" ht="21" customHeight="1"/>
    <row r="527" s="5" customFormat="1" ht="21" customHeight="1"/>
    <row r="528" s="5" customFormat="1" ht="21" customHeight="1"/>
    <row r="529" s="5" customFormat="1" ht="21" customHeight="1"/>
    <row r="530" s="5" customFormat="1" ht="21" customHeight="1"/>
    <row r="531" s="5" customFormat="1" ht="21" customHeight="1"/>
    <row r="532" s="5" customFormat="1" ht="21" customHeight="1"/>
    <row r="533" s="5" customFormat="1" ht="21" customHeight="1"/>
    <row r="534" s="5" customFormat="1" ht="21" customHeight="1"/>
    <row r="535" s="5" customFormat="1" ht="21" customHeight="1"/>
    <row r="536" s="5" customFormat="1" ht="21" customHeight="1"/>
    <row r="537" s="5" customFormat="1" ht="21" customHeight="1"/>
    <row r="538" s="5" customFormat="1" ht="21" customHeight="1"/>
    <row r="539" s="5" customFormat="1" ht="21" customHeight="1"/>
    <row r="540" s="5" customFormat="1" ht="21" customHeight="1"/>
    <row r="541" s="5" customFormat="1" ht="21" customHeight="1"/>
    <row r="542" s="5" customFormat="1" ht="21" customHeight="1"/>
    <row r="543" s="5" customFormat="1" ht="21" customHeight="1"/>
    <row r="544" s="5" customFormat="1" ht="21" customHeight="1"/>
    <row r="545" s="5" customFormat="1" ht="21" customHeight="1"/>
    <row r="546" s="5" customFormat="1" ht="21" customHeight="1"/>
    <row r="547" s="5" customFormat="1" ht="21" customHeight="1"/>
    <row r="548" s="5" customFormat="1" ht="21" customHeight="1"/>
    <row r="549" s="5" customFormat="1" ht="21" customHeight="1"/>
    <row r="550" s="5" customFormat="1" ht="21" customHeight="1"/>
    <row r="551" s="5" customFormat="1" ht="21" customHeight="1"/>
    <row r="552" s="5" customFormat="1" ht="21" customHeight="1"/>
    <row r="553" s="5" customFormat="1" ht="21" customHeight="1"/>
    <row r="554" s="5" customFormat="1" ht="21" customHeight="1"/>
    <row r="555" s="5" customFormat="1" ht="21" customHeight="1"/>
    <row r="556" s="5" customFormat="1" ht="21" customHeight="1"/>
    <row r="557" s="5" customFormat="1" ht="21" customHeight="1"/>
    <row r="558" s="5" customFormat="1" ht="21" customHeight="1"/>
    <row r="559" s="5" customFormat="1" ht="21" customHeight="1"/>
    <row r="560" s="5" customFormat="1" ht="21" customHeight="1"/>
    <row r="561" s="5" customFormat="1" ht="21" customHeight="1"/>
    <row r="562" s="5" customFormat="1" ht="21" customHeight="1"/>
    <row r="563" s="5" customFormat="1" ht="21" customHeight="1"/>
    <row r="564" s="5" customFormat="1" ht="21" customHeight="1"/>
    <row r="565" s="5" customFormat="1" ht="21" customHeight="1"/>
    <row r="566" s="5" customFormat="1" ht="21" customHeight="1"/>
    <row r="567" s="5" customFormat="1" ht="21" customHeight="1"/>
    <row r="568" s="5" customFormat="1" ht="21" customHeight="1"/>
    <row r="569" s="5" customFormat="1" ht="21" customHeight="1"/>
    <row r="570" s="5" customFormat="1" ht="21" customHeight="1"/>
    <row r="571" s="5" customFormat="1" ht="21" customHeight="1"/>
    <row r="572" s="5" customFormat="1" ht="21" customHeight="1"/>
    <row r="573" s="5" customFormat="1" ht="21" customHeight="1"/>
    <row r="574" s="5" customFormat="1" ht="21" customHeight="1"/>
    <row r="575" s="5" customFormat="1" ht="21" customHeight="1"/>
    <row r="576" s="5" customFormat="1" ht="21" customHeight="1"/>
    <row r="577" s="5" customFormat="1" ht="21" customHeight="1"/>
    <row r="578" s="5" customFormat="1" ht="21" customHeight="1"/>
    <row r="579" s="5" customFormat="1" ht="21" customHeight="1"/>
    <row r="580" s="5" customFormat="1" ht="21" customHeight="1"/>
    <row r="581" s="5" customFormat="1" ht="21" customHeight="1"/>
    <row r="582" s="5" customFormat="1" ht="21" customHeight="1"/>
    <row r="583" s="5" customFormat="1" ht="21" customHeight="1"/>
    <row r="584" s="5" customFormat="1" ht="21" customHeight="1"/>
    <row r="585" s="5" customFormat="1" ht="21" customHeight="1"/>
    <row r="586" s="5" customFormat="1" ht="21" customHeight="1"/>
    <row r="587" s="5" customFormat="1" ht="21" customHeight="1"/>
    <row r="588" s="5" customFormat="1" ht="21" customHeight="1"/>
    <row r="589" s="5" customFormat="1" ht="21" customHeight="1"/>
    <row r="590" s="5" customFormat="1" ht="21" customHeight="1"/>
    <row r="591" s="5" customFormat="1" ht="21" customHeight="1"/>
    <row r="592" s="5" customFormat="1" ht="21" customHeight="1"/>
    <row r="593" s="5" customFormat="1" ht="21" customHeight="1"/>
    <row r="594" s="5" customFormat="1" ht="21" customHeight="1"/>
    <row r="595" s="5" customFormat="1" ht="21" customHeight="1"/>
    <row r="596" s="5" customFormat="1" ht="21" customHeight="1"/>
    <row r="597" s="5" customFormat="1" ht="21" customHeight="1"/>
    <row r="598" s="5" customFormat="1" ht="21" customHeight="1"/>
    <row r="599" s="5" customFormat="1" ht="21" customHeight="1"/>
    <row r="600" s="5" customFormat="1" ht="21" customHeight="1"/>
    <row r="601" s="5" customFormat="1" ht="21" customHeight="1"/>
    <row r="602" s="5" customFormat="1" ht="21" customHeight="1"/>
    <row r="603" s="5" customFormat="1" ht="21" customHeight="1"/>
    <row r="604" s="5" customFormat="1" ht="21" customHeight="1"/>
    <row r="605" s="5" customFormat="1" ht="21" customHeight="1"/>
    <row r="606" s="5" customFormat="1" ht="21" customHeight="1"/>
    <row r="607" s="5" customFormat="1" ht="21" customHeight="1"/>
    <row r="608" s="5" customFormat="1" ht="21" customHeight="1"/>
    <row r="609" s="5" customFormat="1" ht="21" customHeight="1"/>
    <row r="610" s="5" customFormat="1" ht="21" customHeight="1"/>
    <row r="611" s="5" customFormat="1" ht="21" customHeight="1"/>
    <row r="612" s="5" customFormat="1" ht="21" customHeight="1"/>
    <row r="613" s="5" customFormat="1" ht="21" customHeight="1"/>
    <row r="614" s="5" customFormat="1" ht="21" customHeight="1"/>
    <row r="615" s="5" customFormat="1" ht="21" customHeight="1"/>
    <row r="616" s="5" customFormat="1" ht="21" customHeight="1"/>
    <row r="617" s="5" customFormat="1" ht="21" customHeight="1"/>
    <row r="618" s="5" customFormat="1" ht="21" customHeight="1"/>
    <row r="619" s="5" customFormat="1" ht="21" customHeight="1"/>
    <row r="620" s="5" customFormat="1" ht="21" customHeight="1"/>
    <row r="621" s="5" customFormat="1" ht="21" customHeight="1"/>
    <row r="622" s="5" customFormat="1" ht="21" customHeight="1"/>
    <row r="623" s="5" customFormat="1" ht="21" customHeight="1"/>
    <row r="624" s="5" customFormat="1" ht="21" customHeight="1"/>
    <row r="625" s="5" customFormat="1" ht="21" customHeight="1"/>
    <row r="626" s="5" customFormat="1" ht="21" customHeight="1"/>
    <row r="627" s="5" customFormat="1" ht="21" customHeight="1"/>
    <row r="628" s="5" customFormat="1" ht="21" customHeight="1"/>
    <row r="629" s="5" customFormat="1" ht="21" customHeight="1"/>
    <row r="630" s="5" customFormat="1" ht="21" customHeight="1"/>
    <row r="631" s="5" customFormat="1" ht="21" customHeight="1"/>
    <row r="632" s="5" customFormat="1" ht="21" customHeight="1"/>
    <row r="633" s="5" customFormat="1" ht="21" customHeight="1"/>
    <row r="634" s="5" customFormat="1" ht="21" customHeight="1"/>
    <row r="635" s="5" customFormat="1" ht="21" customHeight="1"/>
    <row r="636" s="5" customFormat="1" ht="21" customHeight="1"/>
    <row r="637" s="5" customFormat="1" ht="21" customHeight="1"/>
    <row r="638" s="5" customFormat="1" ht="21" customHeight="1"/>
    <row r="639" s="5" customFormat="1" ht="21" customHeight="1"/>
    <row r="640" s="5" customFormat="1" ht="21" customHeight="1"/>
    <row r="641" s="5" customFormat="1" ht="21" customHeight="1"/>
    <row r="642" s="5" customFormat="1" ht="21" customHeight="1"/>
    <row r="643" s="5" customFormat="1" ht="21" customHeight="1"/>
    <row r="644" s="5" customFormat="1" ht="21" customHeight="1"/>
    <row r="645" s="5" customFormat="1" ht="21" customHeight="1"/>
    <row r="646" s="5" customFormat="1" ht="21" customHeight="1"/>
    <row r="647" s="5" customFormat="1" ht="21" customHeight="1"/>
    <row r="648" s="5" customFormat="1" ht="21" customHeight="1"/>
    <row r="649" s="5" customFormat="1" ht="21" customHeight="1"/>
    <row r="650" s="5" customFormat="1" ht="21" customHeight="1"/>
    <row r="651" s="5" customFormat="1" ht="21" customHeight="1"/>
    <row r="652" s="5" customFormat="1" ht="21" customHeight="1"/>
    <row r="653" s="5" customFormat="1" ht="21" customHeight="1"/>
    <row r="654" s="5" customFormat="1" ht="21" customHeight="1"/>
    <row r="655" s="5" customFormat="1" ht="21" customHeight="1"/>
    <row r="656" s="5" customFormat="1" ht="21" customHeight="1"/>
    <row r="657" s="5" customFormat="1" ht="21" customHeight="1"/>
    <row r="658" s="5" customFormat="1" ht="21" customHeight="1"/>
    <row r="659" s="5" customFormat="1" ht="21" customHeight="1"/>
    <row r="660" s="5" customFormat="1" ht="21" customHeight="1"/>
    <row r="661" s="5" customFormat="1" ht="21" customHeight="1"/>
    <row r="662" s="5" customFormat="1" ht="21" customHeight="1"/>
    <row r="663" s="5" customFormat="1" ht="21" customHeight="1"/>
    <row r="664" s="5" customFormat="1" ht="21" customHeight="1"/>
    <row r="665" s="5" customFormat="1" ht="21" customHeight="1"/>
    <row r="666" s="5" customFormat="1" ht="21" customHeight="1"/>
    <row r="667" s="5" customFormat="1" ht="21" customHeight="1"/>
    <row r="668" s="5" customFormat="1" ht="21" customHeight="1"/>
    <row r="669" s="5" customFormat="1" ht="21" customHeight="1"/>
    <row r="670" s="5" customFormat="1" ht="21" customHeight="1"/>
    <row r="671" s="5" customFormat="1" ht="21" customHeight="1"/>
    <row r="672" s="5" customFormat="1" ht="21" customHeight="1"/>
    <row r="673" s="5" customFormat="1" ht="21" customHeight="1"/>
    <row r="674" s="5" customFormat="1" ht="21" customHeight="1"/>
    <row r="675" s="5" customFormat="1" ht="21" customHeight="1"/>
    <row r="676" s="5" customFormat="1" ht="21" customHeight="1"/>
    <row r="677" s="5" customFormat="1" ht="21" customHeight="1"/>
    <row r="678" s="5" customFormat="1" ht="21" customHeight="1"/>
    <row r="679" s="5" customFormat="1" ht="21" customHeight="1"/>
    <row r="680" s="5" customFormat="1" ht="21" customHeight="1"/>
    <row r="681" s="5" customFormat="1" ht="21" customHeight="1"/>
    <row r="682" s="5" customFormat="1" ht="21" customHeight="1"/>
    <row r="683" s="5" customFormat="1" ht="21" customHeight="1"/>
    <row r="684" s="5" customFormat="1" ht="21" customHeight="1"/>
    <row r="685" s="5" customFormat="1" ht="21" customHeight="1"/>
    <row r="686" s="5" customFormat="1" ht="21" customHeight="1"/>
    <row r="687" s="5" customFormat="1" ht="21" customHeight="1"/>
    <row r="688" s="5" customFormat="1" ht="21" customHeight="1"/>
    <row r="689" s="5" customFormat="1" ht="21" customHeight="1"/>
    <row r="690" s="5" customFormat="1" ht="21" customHeight="1"/>
    <row r="691" s="5" customFormat="1" ht="21" customHeight="1"/>
    <row r="692" s="5" customFormat="1" ht="21" customHeight="1"/>
    <row r="693" s="5" customFormat="1" ht="21" customHeight="1"/>
    <row r="694" s="5" customFormat="1" ht="21" customHeight="1"/>
    <row r="695" s="5" customFormat="1" ht="21" customHeight="1"/>
    <row r="696" s="5" customFormat="1" ht="21" customHeight="1"/>
    <row r="697" s="5" customFormat="1" ht="21" customHeight="1"/>
    <row r="698" s="5" customFormat="1" ht="21" customHeight="1"/>
    <row r="699" s="5" customFormat="1" ht="21" customHeight="1"/>
    <row r="700" s="5" customFormat="1" ht="21" customHeight="1"/>
    <row r="701" s="5" customFormat="1" ht="21" customHeight="1"/>
    <row r="702" s="5" customFormat="1" ht="21" customHeight="1"/>
    <row r="703" s="5" customFormat="1" ht="21" customHeight="1"/>
    <row r="704" s="5" customFormat="1" ht="21" customHeight="1"/>
    <row r="705" s="5" customFormat="1" ht="21" customHeight="1"/>
    <row r="706" s="5" customFormat="1" ht="21" customHeight="1"/>
    <row r="707" s="5" customFormat="1" ht="21" customHeight="1"/>
    <row r="708" s="5" customFormat="1" ht="21" customHeight="1"/>
    <row r="709" s="5" customFormat="1" ht="21" customHeight="1"/>
    <row r="710" s="5" customFormat="1" ht="21" customHeight="1"/>
    <row r="711" s="5" customFormat="1" ht="21" customHeight="1"/>
    <row r="712" s="5" customFormat="1" ht="21" customHeight="1"/>
    <row r="713" s="5" customFormat="1" ht="21" customHeight="1"/>
    <row r="714" s="5" customFormat="1" ht="21" customHeight="1"/>
    <row r="715" s="5" customFormat="1" ht="21" customHeight="1"/>
    <row r="716" s="5" customFormat="1" ht="21" customHeight="1"/>
    <row r="717" s="5" customFormat="1" ht="21" customHeight="1"/>
    <row r="718" s="5" customFormat="1" ht="21" customHeight="1"/>
    <row r="719" s="5" customFormat="1" ht="21" customHeight="1"/>
    <row r="720" s="5" customFormat="1" ht="21" customHeight="1"/>
    <row r="721" s="5" customFormat="1" ht="21" customHeight="1"/>
    <row r="722" s="5" customFormat="1" ht="21" customHeight="1"/>
    <row r="723" s="5" customFormat="1" ht="21" customHeight="1"/>
    <row r="724" s="5" customFormat="1" ht="21" customHeight="1"/>
    <row r="725" s="5" customFormat="1" ht="21" customHeight="1"/>
    <row r="726" s="5" customFormat="1" ht="21" customHeight="1"/>
    <row r="727" s="5" customFormat="1" ht="21" customHeight="1"/>
    <row r="728" s="5" customFormat="1" ht="21" customHeight="1"/>
    <row r="729" s="5" customFormat="1" ht="21" customHeight="1"/>
    <row r="730" s="5" customFormat="1" ht="21" customHeight="1"/>
    <row r="731" s="5" customFormat="1" ht="21" customHeight="1"/>
    <row r="732" s="5" customFormat="1" ht="21" customHeight="1"/>
    <row r="733" s="5" customFormat="1" ht="21" customHeight="1"/>
    <row r="734" s="5" customFormat="1" ht="21" customHeight="1"/>
    <row r="735" s="5" customFormat="1" ht="21" customHeight="1"/>
    <row r="736" s="5" customFormat="1" ht="21" customHeight="1"/>
    <row r="737" s="5" customFormat="1" ht="21" customHeight="1"/>
    <row r="738" s="5" customFormat="1" ht="21" customHeight="1"/>
    <row r="739" s="5" customFormat="1" ht="21" customHeight="1"/>
    <row r="740" s="5" customFormat="1" ht="21" customHeight="1"/>
    <row r="741" s="5" customFormat="1" ht="21" customHeight="1"/>
    <row r="742" s="5" customFormat="1" ht="21" customHeight="1"/>
    <row r="743" s="5" customFormat="1" ht="21" customHeight="1"/>
    <row r="744" s="5" customFormat="1" ht="21" customHeight="1"/>
    <row r="745" s="5" customFormat="1" ht="21" customHeight="1"/>
    <row r="746" s="5" customFormat="1" ht="21" customHeight="1"/>
    <row r="747" s="5" customFormat="1" ht="21" customHeight="1"/>
    <row r="748" s="5" customFormat="1" ht="21" customHeight="1"/>
    <row r="749" s="5" customFormat="1" ht="21" customHeight="1"/>
    <row r="750" s="5" customFormat="1" ht="21" customHeight="1"/>
    <row r="751" s="5" customFormat="1" ht="21" customHeight="1"/>
    <row r="752" s="5" customFormat="1" ht="21" customHeight="1"/>
    <row r="753" s="5" customFormat="1" ht="21" customHeight="1"/>
    <row r="754" s="5" customFormat="1" ht="21" customHeight="1"/>
    <row r="755" s="5" customFormat="1" ht="21" customHeight="1"/>
    <row r="756" s="5" customFormat="1" ht="21" customHeight="1"/>
    <row r="757" s="5" customFormat="1" ht="21" customHeight="1"/>
    <row r="758" s="5" customFormat="1" ht="21" customHeight="1"/>
    <row r="759" s="5" customFormat="1" ht="21" customHeight="1"/>
    <row r="760" s="5" customFormat="1" ht="21" customHeight="1"/>
    <row r="761" s="5" customFormat="1" ht="21" customHeight="1"/>
    <row r="762" s="5" customFormat="1" ht="21" customHeight="1"/>
    <row r="763" s="5" customFormat="1" ht="21" customHeight="1"/>
    <row r="764" s="5" customFormat="1" ht="21" customHeight="1"/>
    <row r="765" s="5" customFormat="1" ht="21" customHeight="1"/>
    <row r="766" s="5" customFormat="1" ht="21" customHeight="1"/>
    <row r="767" s="5" customFormat="1" ht="21" customHeight="1"/>
    <row r="768" s="5" customFormat="1" ht="21" customHeight="1"/>
    <row r="769" s="5" customFormat="1" ht="21" customHeight="1"/>
    <row r="770" s="5" customFormat="1" ht="21" customHeight="1"/>
    <row r="771" s="5" customFormat="1" ht="21" customHeight="1"/>
    <row r="772" s="5" customFormat="1" ht="21" customHeight="1"/>
    <row r="773" s="5" customFormat="1" ht="21" customHeight="1"/>
    <row r="774" s="5" customFormat="1" ht="21" customHeight="1"/>
    <row r="775" s="5" customFormat="1" ht="21" customHeight="1"/>
    <row r="776" s="5" customFormat="1" ht="21" customHeight="1"/>
    <row r="777" s="5" customFormat="1" ht="21" customHeight="1"/>
    <row r="778" s="5" customFormat="1" ht="21" customHeight="1"/>
    <row r="779" s="5" customFormat="1" ht="21" customHeight="1"/>
    <row r="780" s="5" customFormat="1" ht="21" customHeight="1"/>
    <row r="781" s="5" customFormat="1" ht="21" customHeight="1"/>
    <row r="782" s="5" customFormat="1" ht="21" customHeight="1"/>
    <row r="783" s="5" customFormat="1" ht="21" customHeight="1"/>
    <row r="784" s="5" customFormat="1" ht="21" customHeight="1"/>
    <row r="785" s="5" customFormat="1" ht="21" customHeight="1"/>
    <row r="786" s="5" customFormat="1" ht="21" customHeight="1"/>
    <row r="787" s="5" customFormat="1" ht="21" customHeight="1"/>
    <row r="788" s="5" customFormat="1" ht="21" customHeight="1"/>
    <row r="789" s="5" customFormat="1" ht="21" customHeight="1"/>
    <row r="790" s="5" customFormat="1" ht="21" customHeight="1"/>
    <row r="791" s="5" customFormat="1" ht="21" customHeight="1"/>
    <row r="792" s="5" customFormat="1" ht="21" customHeight="1"/>
    <row r="793" s="5" customFormat="1" ht="21" customHeight="1"/>
    <row r="794" s="5" customFormat="1" ht="21" customHeight="1"/>
    <row r="795" s="5" customFormat="1" ht="21" customHeight="1"/>
    <row r="796" s="5" customFormat="1" ht="21" customHeight="1"/>
    <row r="797" s="5" customFormat="1" ht="21" customHeight="1"/>
    <row r="798" s="5" customFormat="1" ht="21" customHeight="1"/>
    <row r="799" s="5" customFormat="1" ht="21" customHeight="1"/>
    <row r="800" s="5" customFormat="1" ht="21" customHeight="1"/>
    <row r="801" s="5" customFormat="1" ht="21" customHeight="1"/>
    <row r="802" s="5" customFormat="1" ht="21" customHeight="1"/>
    <row r="803" s="5" customFormat="1" ht="21" customHeight="1"/>
    <row r="804" s="5" customFormat="1" ht="21" customHeight="1"/>
    <row r="805" s="5" customFormat="1" ht="21" customHeight="1"/>
    <row r="806" s="5" customFormat="1" ht="21" customHeight="1"/>
    <row r="807" s="5" customFormat="1" ht="21" customHeight="1"/>
    <row r="808" s="5" customFormat="1" ht="21" customHeight="1"/>
    <row r="809" s="5" customFormat="1" ht="21" customHeight="1"/>
    <row r="810" s="5" customFormat="1" ht="21" customHeight="1"/>
    <row r="811" s="5" customFormat="1" ht="21" customHeight="1"/>
    <row r="812" s="5" customFormat="1" ht="21" customHeight="1"/>
    <row r="813" s="5" customFormat="1" ht="21" customHeight="1"/>
    <row r="814" s="5" customFormat="1" ht="21" customHeight="1"/>
    <row r="815" s="5" customFormat="1" ht="21" customHeight="1"/>
    <row r="816" s="5" customFormat="1" ht="21" customHeight="1"/>
    <row r="817" s="5" customFormat="1" ht="21" customHeight="1"/>
    <row r="818" s="5" customFormat="1" ht="21" customHeight="1"/>
    <row r="819" s="5" customFormat="1" ht="21" customHeight="1"/>
    <row r="820" s="5" customFormat="1" ht="21" customHeight="1"/>
    <row r="821" s="5" customFormat="1" ht="21" customHeight="1"/>
    <row r="822" s="5" customFormat="1" ht="21" customHeight="1"/>
    <row r="823" s="5" customFormat="1" ht="21" customHeight="1"/>
    <row r="824" s="5" customFormat="1" ht="21" customHeight="1"/>
    <row r="825" s="5" customFormat="1" ht="21" customHeight="1"/>
    <row r="826" s="5" customFormat="1" ht="21" customHeight="1"/>
    <row r="827" s="5" customFormat="1" ht="21" customHeight="1"/>
    <row r="828" s="5" customFormat="1" ht="21" customHeight="1"/>
    <row r="829" s="5" customFormat="1" ht="21" customHeight="1"/>
    <row r="830" s="5" customFormat="1" ht="21" customHeight="1"/>
    <row r="831" s="5" customFormat="1" ht="21" customHeight="1"/>
    <row r="832" s="5" customFormat="1" ht="21" customHeight="1"/>
    <row r="833" s="5" customFormat="1" ht="21" customHeight="1"/>
    <row r="834" s="5" customFormat="1" ht="21" customHeight="1"/>
    <row r="835" s="5" customFormat="1" ht="21" customHeight="1"/>
    <row r="836" s="5" customFormat="1" ht="21" customHeight="1"/>
    <row r="837" s="5" customFormat="1" ht="21" customHeight="1"/>
    <row r="838" s="5" customFormat="1" ht="21" customHeight="1"/>
    <row r="839" s="5" customFormat="1" ht="21" customHeight="1"/>
    <row r="840" s="5" customFormat="1" ht="21" customHeight="1"/>
    <row r="841" s="5" customFormat="1" ht="21" customHeight="1"/>
    <row r="842" s="5" customFormat="1" ht="21" customHeight="1"/>
    <row r="843" s="5" customFormat="1" ht="21" customHeight="1"/>
    <row r="844" s="5" customFormat="1" ht="21" customHeight="1"/>
    <row r="845" s="5" customFormat="1" ht="21" customHeight="1"/>
    <row r="846" s="5" customFormat="1" ht="21" customHeight="1"/>
    <row r="847" s="5" customFormat="1" ht="21" customHeight="1"/>
    <row r="848" s="5" customFormat="1" ht="21" customHeight="1"/>
    <row r="849" s="5" customFormat="1" ht="21" customHeight="1"/>
    <row r="850" s="5" customFormat="1" ht="21" customHeight="1"/>
    <row r="851" s="5" customFormat="1" ht="21" customHeight="1"/>
    <row r="852" s="5" customFormat="1" ht="21" customHeight="1"/>
    <row r="853" s="5" customFormat="1" ht="21" customHeight="1"/>
    <row r="854" s="5" customFormat="1" ht="21" customHeight="1"/>
    <row r="855" s="5" customFormat="1" ht="21" customHeight="1"/>
    <row r="856" s="5" customFormat="1" ht="21" customHeight="1"/>
    <row r="857" s="5" customFormat="1" ht="21" customHeight="1"/>
    <row r="858" s="5" customFormat="1" ht="21" customHeight="1"/>
    <row r="859" s="5" customFormat="1" ht="21" customHeight="1"/>
    <row r="860" s="5" customFormat="1" ht="21" customHeight="1"/>
    <row r="861" s="5" customFormat="1" ht="21" customHeight="1"/>
    <row r="862" s="5" customFormat="1" ht="21" customHeight="1"/>
    <row r="863" s="5" customFormat="1" ht="21" customHeight="1"/>
    <row r="864" s="5" customFormat="1" ht="21" customHeight="1"/>
    <row r="865" s="5" customFormat="1" ht="21" customHeight="1"/>
    <row r="866" s="5" customFormat="1" ht="21" customHeight="1"/>
    <row r="867" s="5" customFormat="1" ht="21" customHeight="1"/>
    <row r="868" s="5" customFormat="1" ht="21" customHeight="1"/>
    <row r="869" s="5" customFormat="1" ht="21" customHeight="1"/>
    <row r="870" s="5" customFormat="1" ht="21" customHeight="1"/>
    <row r="871" s="5" customFormat="1" ht="21" customHeight="1"/>
    <row r="872" s="5" customFormat="1" ht="21" customHeight="1"/>
    <row r="873" s="5" customFormat="1" ht="21" customHeight="1"/>
    <row r="874" s="5" customFormat="1" ht="21" customHeight="1"/>
    <row r="875" s="5" customFormat="1" ht="21" customHeight="1"/>
    <row r="876" s="5" customFormat="1" ht="21" customHeight="1"/>
    <row r="877" s="5" customFormat="1" ht="21" customHeight="1"/>
    <row r="878" s="5" customFormat="1" ht="21" customHeight="1"/>
    <row r="879" s="5" customFormat="1" ht="21" customHeight="1"/>
    <row r="880" s="5" customFormat="1" ht="21" customHeight="1"/>
    <row r="881" s="5" customFormat="1" ht="21" customHeight="1"/>
    <row r="882" s="5" customFormat="1" ht="21" customHeight="1"/>
    <row r="883" s="5" customFormat="1" ht="21" customHeight="1"/>
    <row r="884" s="5" customFormat="1" ht="21" customHeight="1"/>
    <row r="885" s="5" customFormat="1" ht="21" customHeight="1"/>
    <row r="886" s="5" customFormat="1" ht="21" customHeight="1"/>
    <row r="887" s="5" customFormat="1" ht="21" customHeight="1"/>
    <row r="888" s="5" customFormat="1" ht="21" customHeight="1"/>
    <row r="889" s="5" customFormat="1" ht="21" customHeight="1"/>
    <row r="890" s="5" customFormat="1" ht="21" customHeight="1"/>
    <row r="891" s="5" customFormat="1" ht="21" customHeight="1"/>
    <row r="892" s="5" customFormat="1" ht="21" customHeight="1"/>
    <row r="893" s="5" customFormat="1" ht="21" customHeight="1"/>
    <row r="894" s="5" customFormat="1" ht="21" customHeight="1"/>
    <row r="895" s="5" customFormat="1" ht="21" customHeight="1"/>
    <row r="896" s="5" customFormat="1" ht="21" customHeight="1"/>
    <row r="897" s="5" customFormat="1" ht="21" customHeight="1"/>
    <row r="898" s="5" customFormat="1" ht="21" customHeight="1"/>
    <row r="899" s="5" customFormat="1" ht="21" customHeight="1"/>
    <row r="900" s="5" customFormat="1" ht="21" customHeight="1"/>
    <row r="901" s="5" customFormat="1" ht="21" customHeight="1"/>
    <row r="902" s="5" customFormat="1" ht="21" customHeight="1"/>
    <row r="903" s="5" customFormat="1" ht="21" customHeight="1"/>
    <row r="904" s="5" customFormat="1" ht="21" customHeight="1"/>
    <row r="905" s="5" customFormat="1" ht="21" customHeight="1"/>
    <row r="906" s="5" customFormat="1" ht="21" customHeight="1"/>
    <row r="907" s="5" customFormat="1" ht="21" customHeight="1"/>
    <row r="908" s="5" customFormat="1" ht="21" customHeight="1"/>
    <row r="909" s="5" customFormat="1" ht="21" customHeight="1"/>
    <row r="910" s="5" customFormat="1" ht="21" customHeight="1"/>
    <row r="911" s="5" customFormat="1" ht="21" customHeight="1"/>
    <row r="912" s="5" customFormat="1" ht="21" customHeight="1"/>
    <row r="913" s="5" customFormat="1" ht="21" customHeight="1"/>
    <row r="914" s="5" customFormat="1" ht="21" customHeight="1"/>
    <row r="915" s="5" customFormat="1" ht="21" customHeight="1"/>
    <row r="916" s="5" customFormat="1" ht="21" customHeight="1"/>
    <row r="917" s="5" customFormat="1" ht="21" customHeight="1"/>
    <row r="918" s="5" customFormat="1" ht="21" customHeight="1"/>
    <row r="919" s="5" customFormat="1" ht="21" customHeight="1"/>
    <row r="920" s="5" customFormat="1" ht="21" customHeight="1"/>
    <row r="921" s="5" customFormat="1" ht="21" customHeight="1"/>
    <row r="922" s="5" customFormat="1" ht="21" customHeight="1"/>
    <row r="923" s="5" customFormat="1" ht="21" customHeight="1"/>
    <row r="924" s="5" customFormat="1" ht="21" customHeight="1"/>
    <row r="925" s="5" customFormat="1" ht="21" customHeight="1"/>
    <row r="926" s="5" customFormat="1" ht="21" customHeight="1"/>
    <row r="927" s="5" customFormat="1" ht="21" customHeight="1"/>
    <row r="928" s="5" customFormat="1" ht="21" customHeight="1"/>
    <row r="929" s="5" customFormat="1" ht="21" customHeight="1"/>
    <row r="930" s="5" customFormat="1" ht="21" customHeight="1"/>
    <row r="931" s="5" customFormat="1" ht="21" customHeight="1"/>
    <row r="932" s="5" customFormat="1" ht="21" customHeight="1"/>
    <row r="933" s="5" customFormat="1" ht="21" customHeight="1"/>
    <row r="934" s="5" customFormat="1" ht="21" customHeight="1"/>
    <row r="935" s="5" customFormat="1" ht="21" customHeight="1"/>
    <row r="936" s="5" customFormat="1" ht="21" customHeight="1"/>
    <row r="937" s="5" customFormat="1" ht="21" customHeight="1"/>
    <row r="938" s="5" customFormat="1" ht="21" customHeight="1"/>
    <row r="939" s="5" customFormat="1" ht="21" customHeight="1"/>
    <row r="940" s="5" customFormat="1" ht="21" customHeight="1"/>
    <row r="941" s="5" customFormat="1" ht="21" customHeight="1"/>
    <row r="942" s="5" customFormat="1" ht="21" customHeight="1"/>
    <row r="943" s="5" customFormat="1" ht="21" customHeight="1"/>
    <row r="944" s="5" customFormat="1" ht="21" customHeight="1"/>
    <row r="945" s="5" customFormat="1" ht="21" customHeight="1"/>
    <row r="946" s="5" customFormat="1" ht="21" customHeight="1"/>
    <row r="947" s="5" customFormat="1" ht="21" customHeight="1"/>
    <row r="948" s="5" customFormat="1" ht="21" customHeight="1"/>
    <row r="949" s="5" customFormat="1" ht="21" customHeight="1"/>
    <row r="950" s="5" customFormat="1" ht="21" customHeight="1"/>
    <row r="951" s="5" customFormat="1" ht="21" customHeight="1"/>
    <row r="952" s="5" customFormat="1" ht="21" customHeight="1"/>
    <row r="953" s="5" customFormat="1" ht="21" customHeight="1"/>
    <row r="954" s="5" customFormat="1" ht="21" customHeight="1"/>
    <row r="955" s="5" customFormat="1" ht="21" customHeight="1"/>
    <row r="956" s="5" customFormat="1" ht="21" customHeight="1"/>
    <row r="957" s="5" customFormat="1" ht="21" customHeight="1"/>
    <row r="958" s="5" customFormat="1" ht="21" customHeight="1"/>
    <row r="959" s="5" customFormat="1" ht="21" customHeight="1"/>
    <row r="960" s="5" customFormat="1" ht="21" customHeight="1"/>
    <row r="961" s="5" customFormat="1" ht="21" customHeight="1"/>
    <row r="962" s="5" customFormat="1" ht="21" customHeight="1"/>
    <row r="963" s="5" customFormat="1" ht="21" customHeight="1"/>
    <row r="964" s="5" customFormat="1" ht="21" customHeight="1"/>
    <row r="965" s="5" customFormat="1" ht="21" customHeight="1"/>
    <row r="966" s="5" customFormat="1" ht="21" customHeight="1"/>
    <row r="967" s="5" customFormat="1" ht="21" customHeight="1"/>
    <row r="968" s="5" customFormat="1" ht="21" customHeight="1"/>
    <row r="969" s="5" customFormat="1" ht="21" customHeight="1"/>
    <row r="970" s="5" customFormat="1" ht="21" customHeight="1"/>
    <row r="971" s="5" customFormat="1" ht="21" customHeight="1"/>
    <row r="972" s="5" customFormat="1" ht="21" customHeight="1"/>
    <row r="973" s="5" customFormat="1" ht="21" customHeight="1"/>
    <row r="974" s="5" customFormat="1" ht="21" customHeight="1"/>
    <row r="975" s="5" customFormat="1" ht="21" customHeight="1"/>
    <row r="976" s="5" customFormat="1" ht="21" customHeight="1"/>
    <row r="977" s="5" customFormat="1" ht="21" customHeight="1"/>
    <row r="978" s="5" customFormat="1" ht="21" customHeight="1"/>
    <row r="979" s="5" customFormat="1" ht="21" customHeight="1"/>
    <row r="980" s="5" customFormat="1" ht="21" customHeight="1"/>
    <row r="981" s="5" customFormat="1" ht="21" customHeight="1"/>
    <row r="982" s="5" customFormat="1" ht="21" customHeight="1"/>
    <row r="983" s="5" customFormat="1" ht="21" customHeight="1"/>
    <row r="984" s="5" customFormat="1" ht="21" customHeight="1"/>
    <row r="985" s="5" customFormat="1" ht="21" customHeight="1"/>
    <row r="986" s="5" customFormat="1" ht="21" customHeight="1"/>
    <row r="987" s="5" customFormat="1" ht="21" customHeight="1"/>
    <row r="988" s="5" customFormat="1" ht="21" customHeight="1"/>
    <row r="989" s="5" customFormat="1" ht="21" customHeight="1"/>
    <row r="990" s="5" customFormat="1" ht="21" customHeight="1"/>
    <row r="991" s="5" customFormat="1" ht="21" customHeight="1"/>
    <row r="992" s="5" customFormat="1" ht="21" customHeight="1"/>
    <row r="993" s="5" customFormat="1" ht="21" customHeight="1"/>
    <row r="994" s="5" customFormat="1" ht="21" customHeight="1"/>
    <row r="995" s="5" customFormat="1" ht="21" customHeight="1"/>
    <row r="996" s="5" customFormat="1" ht="21" customHeight="1"/>
    <row r="997" s="5" customFormat="1" ht="21" customHeight="1"/>
    <row r="998" s="5" customFormat="1" ht="21" customHeight="1"/>
    <row r="999" s="5" customFormat="1" ht="21" customHeight="1"/>
    <row r="1000" s="5" customFormat="1" ht="21" customHeight="1"/>
    <row r="1001" s="5" customFormat="1" ht="21" customHeight="1"/>
    <row r="1002" s="5" customFormat="1" ht="21" customHeight="1"/>
    <row r="1003" s="5" customFormat="1" ht="21" customHeight="1"/>
    <row r="1004" s="5" customFormat="1" ht="21" customHeight="1"/>
    <row r="1005" s="5" customFormat="1" ht="21" customHeight="1"/>
    <row r="1006" s="5" customFormat="1" ht="21" customHeight="1"/>
    <row r="1007" s="5" customFormat="1" ht="21" customHeight="1"/>
    <row r="1008" s="5" customFormat="1" ht="21" customHeight="1"/>
    <row r="1009" s="5" customFormat="1" ht="21" customHeight="1"/>
    <row r="1010" s="5" customFormat="1" ht="21" customHeight="1"/>
    <row r="1011" s="5" customFormat="1" ht="21" customHeight="1"/>
    <row r="1012" s="5" customFormat="1" ht="21" customHeight="1"/>
    <row r="1013" s="5" customFormat="1" ht="21" customHeight="1"/>
    <row r="1014" s="5" customFormat="1" ht="21" customHeight="1"/>
    <row r="1015" s="5" customFormat="1" ht="21" customHeight="1"/>
    <row r="1016" s="5" customFormat="1" ht="21" customHeight="1"/>
    <row r="1017" s="5" customFormat="1" ht="21" customHeight="1"/>
    <row r="1018" s="5" customFormat="1" ht="21" customHeight="1"/>
    <row r="1019" s="5" customFormat="1" ht="21" customHeight="1"/>
    <row r="1020" s="5" customFormat="1" ht="21" customHeight="1"/>
    <row r="1021" s="5" customFormat="1" ht="21" customHeight="1"/>
    <row r="1022" s="5" customFormat="1" ht="21" customHeight="1"/>
    <row r="1023" s="5" customFormat="1" ht="21" customHeight="1"/>
    <row r="1024" s="5" customFormat="1" ht="21" customHeight="1"/>
    <row r="1025" s="5" customFormat="1" ht="21" customHeight="1"/>
    <row r="1026" s="5" customFormat="1" ht="21" customHeight="1"/>
    <row r="1027" s="5" customFormat="1" ht="21" customHeight="1"/>
    <row r="1028" s="5" customFormat="1" ht="21" customHeight="1"/>
    <row r="1029" s="5" customFormat="1" ht="21" customHeight="1"/>
    <row r="1030" s="5" customFormat="1" ht="21" customHeight="1"/>
    <row r="1031" s="5" customFormat="1" ht="21" customHeight="1"/>
    <row r="1032" s="5" customFormat="1" ht="21" customHeight="1"/>
    <row r="1033" s="5" customFormat="1" ht="21" customHeight="1"/>
    <row r="1034" s="5" customFormat="1" ht="21" customHeight="1"/>
    <row r="1035" s="5" customFormat="1" ht="21" customHeight="1"/>
    <row r="1036" s="5" customFormat="1" ht="21" customHeight="1"/>
    <row r="1037" s="5" customFormat="1" ht="21" customHeight="1"/>
    <row r="1038" s="5" customFormat="1" ht="21" customHeight="1"/>
    <row r="1039" s="5" customFormat="1" ht="21" customHeight="1"/>
    <row r="1040" s="5" customFormat="1" ht="21" customHeight="1"/>
    <row r="1041" s="5" customFormat="1" ht="21" customHeight="1"/>
    <row r="1042" s="5" customFormat="1" ht="21" customHeight="1"/>
    <row r="1043" s="5" customFormat="1" ht="21" customHeight="1"/>
    <row r="1044" s="5" customFormat="1" ht="21" customHeight="1"/>
    <row r="1045" s="5" customFormat="1" ht="21" customHeight="1"/>
    <row r="1046" s="5" customFormat="1" ht="21" customHeight="1"/>
    <row r="1047" s="5" customFormat="1" ht="21" customHeight="1"/>
    <row r="1048" s="5" customFormat="1" ht="21" customHeight="1"/>
    <row r="1049" s="5" customFormat="1" ht="21" customHeight="1"/>
    <row r="1050" s="5" customFormat="1" ht="21" customHeight="1"/>
    <row r="1051" s="5" customFormat="1" ht="21" customHeight="1"/>
    <row r="1052" s="5" customFormat="1" ht="21" customHeight="1"/>
    <row r="1053" s="5" customFormat="1" ht="21" customHeight="1"/>
    <row r="1054" s="5" customFormat="1" ht="21" customHeight="1"/>
    <row r="1055" s="5" customFormat="1" ht="21" customHeight="1"/>
    <row r="1056" s="5" customFormat="1" ht="21" customHeight="1"/>
    <row r="1057" s="5" customFormat="1" ht="21" customHeight="1"/>
    <row r="1058" s="5" customFormat="1" ht="21" customHeight="1"/>
    <row r="1059" s="5" customFormat="1" ht="21" customHeight="1"/>
    <row r="1060" s="5" customFormat="1" ht="21" customHeight="1"/>
    <row r="1061" s="5" customFormat="1" ht="21" customHeight="1"/>
    <row r="1062" s="5" customFormat="1" ht="21" customHeight="1"/>
    <row r="1063" s="5" customFormat="1" ht="21" customHeight="1"/>
    <row r="1064" s="5" customFormat="1" ht="21" customHeight="1"/>
    <row r="1065" s="5" customFormat="1" ht="21" customHeight="1"/>
    <row r="1066" s="5" customFormat="1" ht="21" customHeight="1"/>
    <row r="1067" s="5" customFormat="1" ht="21" customHeight="1"/>
    <row r="1068" s="5" customFormat="1" ht="21" customHeight="1"/>
    <row r="1069" s="5" customFormat="1" ht="21" customHeight="1"/>
    <row r="1070" s="5" customFormat="1" ht="21" customHeight="1"/>
    <row r="1071" s="5" customFormat="1" ht="21" customHeight="1"/>
    <row r="1072" s="5" customFormat="1" ht="21" customHeight="1"/>
    <row r="1073" s="5" customFormat="1" ht="21" customHeight="1"/>
    <row r="1074" s="5" customFormat="1" ht="21" customHeight="1"/>
    <row r="1075" s="5" customFormat="1" ht="21" customHeight="1"/>
    <row r="1076" s="5" customFormat="1" ht="21" customHeight="1"/>
    <row r="1077" s="5" customFormat="1" ht="21" customHeight="1"/>
    <row r="1078" s="5" customFormat="1" ht="21" customHeight="1"/>
    <row r="1079" s="5" customFormat="1" ht="21" customHeight="1"/>
    <row r="1080" s="5" customFormat="1" ht="21" customHeight="1"/>
    <row r="1081" s="5" customFormat="1" ht="21" customHeight="1"/>
    <row r="1082" s="5" customFormat="1" ht="21" customHeight="1"/>
    <row r="1083" s="5" customFormat="1" ht="21" customHeight="1"/>
    <row r="1084" s="5" customFormat="1" ht="21" customHeight="1"/>
    <row r="1085" s="5" customFormat="1" ht="21" customHeight="1"/>
    <row r="1086" s="5" customFormat="1" ht="21" customHeight="1"/>
    <row r="1087" s="5" customFormat="1" ht="21" customHeight="1"/>
    <row r="1088" s="5" customFormat="1" ht="21" customHeight="1"/>
    <row r="1089" s="5" customFormat="1" ht="21" customHeight="1"/>
    <row r="1090" s="5" customFormat="1" ht="21" customHeight="1"/>
    <row r="1091" s="5" customFormat="1" ht="21" customHeight="1"/>
    <row r="1092" s="5" customFormat="1" ht="21" customHeight="1"/>
    <row r="1093" s="5" customFormat="1" ht="21" customHeight="1"/>
    <row r="1094" s="5" customFormat="1" ht="21" customHeight="1"/>
    <row r="1095" s="5" customFormat="1" ht="21" customHeight="1"/>
    <row r="1096" s="5" customFormat="1" ht="21" customHeight="1"/>
    <row r="1097" s="5" customFormat="1" ht="21" customHeight="1"/>
    <row r="1098" s="5" customFormat="1" ht="21" customHeight="1"/>
    <row r="1099" s="5" customFormat="1" ht="21" customHeight="1"/>
    <row r="1100" s="5" customFormat="1" ht="21" customHeight="1"/>
    <row r="1101" s="5" customFormat="1" ht="21" customHeight="1"/>
    <row r="1102" s="5" customFormat="1" ht="21" customHeight="1"/>
    <row r="1103" s="5" customFormat="1" ht="21" customHeight="1"/>
    <row r="1104" s="5" customFormat="1" ht="21" customHeight="1"/>
    <row r="1105" s="5" customFormat="1" ht="21" customHeight="1"/>
    <row r="1106" s="5" customFormat="1" ht="21" customHeight="1"/>
    <row r="1107" s="5" customFormat="1" ht="21" customHeight="1"/>
    <row r="1108" s="5" customFormat="1" ht="21" customHeight="1"/>
    <row r="1109" s="5" customFormat="1" ht="21" customHeight="1"/>
    <row r="1110" s="5" customFormat="1" ht="21" customHeight="1"/>
    <row r="1111" s="5" customFormat="1" ht="21" customHeight="1"/>
    <row r="1112" s="5" customFormat="1" ht="21" customHeight="1"/>
    <row r="1113" s="5" customFormat="1" ht="21" customHeight="1"/>
    <row r="1114" s="5" customFormat="1" ht="21" customHeight="1"/>
    <row r="1115" s="5" customFormat="1" ht="21" customHeight="1"/>
    <row r="1116" s="5" customFormat="1" ht="21" customHeight="1"/>
    <row r="1117" s="5" customFormat="1" ht="21" customHeight="1"/>
    <row r="1118" s="5" customFormat="1" ht="21" customHeight="1"/>
    <row r="1119" s="5" customFormat="1" ht="21" customHeight="1"/>
    <row r="1120" s="5" customFormat="1" ht="21" customHeight="1"/>
    <row r="1121" s="5" customFormat="1" ht="21" customHeight="1"/>
    <row r="1122" s="5" customFormat="1" ht="21" customHeight="1"/>
    <row r="1123" s="5" customFormat="1" ht="21" customHeight="1"/>
    <row r="1124" s="5" customFormat="1" ht="21" customHeight="1"/>
    <row r="1125" s="5" customFormat="1" ht="21" customHeight="1"/>
    <row r="1126" s="5" customFormat="1" ht="21" customHeight="1"/>
    <row r="1127" s="5" customFormat="1" ht="21" customHeight="1"/>
    <row r="1128" s="5" customFormat="1" ht="21" customHeight="1"/>
    <row r="1129" s="5" customFormat="1" ht="21" customHeight="1"/>
    <row r="1130" s="5" customFormat="1" ht="21" customHeight="1"/>
    <row r="1131" s="5" customFormat="1" ht="21" customHeight="1"/>
    <row r="1132" s="5" customFormat="1" ht="21" customHeight="1"/>
    <row r="1133" s="5" customFormat="1" ht="21" customHeight="1"/>
    <row r="1134" s="5" customFormat="1" ht="21" customHeight="1"/>
    <row r="1135" s="5" customFormat="1" ht="21" customHeight="1"/>
    <row r="1136" s="5" customFormat="1" ht="21" customHeight="1"/>
    <row r="1137" s="5" customFormat="1" ht="21" customHeight="1"/>
    <row r="1138" s="5" customFormat="1" ht="21" customHeight="1"/>
    <row r="1139" s="5" customFormat="1" ht="21" customHeight="1"/>
    <row r="1140" s="5" customFormat="1" ht="21" customHeight="1"/>
    <row r="1141" s="5" customFormat="1" ht="21" customHeight="1"/>
    <row r="1142" s="5" customFormat="1" ht="21" customHeight="1"/>
    <row r="1143" s="5" customFormat="1" ht="21" customHeight="1"/>
    <row r="1144" s="5" customFormat="1" ht="21" customHeight="1"/>
    <row r="1145" s="5" customFormat="1" ht="21" customHeight="1"/>
    <row r="1146" s="5" customFormat="1" ht="21" customHeight="1"/>
    <row r="1147" s="5" customFormat="1" ht="21" customHeight="1"/>
    <row r="1148" s="5" customFormat="1" ht="21" customHeight="1"/>
    <row r="1149" s="5" customFormat="1" ht="21" customHeight="1"/>
    <row r="1150" s="5" customFormat="1" ht="21" customHeight="1"/>
    <row r="1151" s="5" customFormat="1" ht="21" customHeight="1"/>
    <row r="1152" s="5" customFormat="1" ht="21" customHeight="1"/>
    <row r="1153" s="5" customFormat="1" ht="21" customHeight="1"/>
    <row r="1154" s="5" customFormat="1" ht="21" customHeight="1"/>
    <row r="1155" s="5" customFormat="1" ht="21" customHeight="1"/>
    <row r="1156" s="5" customFormat="1" ht="21" customHeight="1"/>
    <row r="1157" s="5" customFormat="1" ht="21" customHeight="1"/>
    <row r="1158" s="5" customFormat="1" ht="21" customHeight="1"/>
    <row r="1159" s="5" customFormat="1" ht="21" customHeight="1"/>
    <row r="1160" s="5" customFormat="1" ht="21" customHeight="1"/>
    <row r="1161" s="5" customFormat="1" ht="21" customHeight="1"/>
    <row r="1162" s="5" customFormat="1" ht="21" customHeight="1"/>
    <row r="1163" s="5" customFormat="1" ht="21" customHeight="1"/>
    <row r="1164" s="5" customFormat="1" ht="21" customHeight="1"/>
    <row r="1165" s="5" customFormat="1" ht="21" customHeight="1"/>
    <row r="1166" s="5" customFormat="1" ht="21" customHeight="1"/>
    <row r="1167" s="5" customFormat="1" ht="21" customHeight="1"/>
    <row r="1168" s="5" customFormat="1" ht="21" customHeight="1"/>
    <row r="1169" s="5" customFormat="1" ht="21" customHeight="1"/>
    <row r="1170" s="5" customFormat="1" ht="21" customHeight="1"/>
    <row r="1171" s="5" customFormat="1" ht="21" customHeight="1"/>
    <row r="1172" s="5" customFormat="1" ht="21" customHeight="1"/>
    <row r="1173" s="5" customFormat="1" ht="21" customHeight="1"/>
    <row r="1174" s="5" customFormat="1" ht="21" customHeight="1"/>
    <row r="1175" s="5" customFormat="1" ht="21" customHeight="1"/>
    <row r="1176" s="5" customFormat="1" ht="21" customHeight="1"/>
    <row r="1177" s="5" customFormat="1" ht="21" customHeight="1"/>
    <row r="1178" s="5" customFormat="1" ht="21" customHeight="1"/>
    <row r="1179" s="5" customFormat="1" ht="21" customHeight="1"/>
    <row r="1180" s="5" customFormat="1" ht="21" customHeight="1"/>
    <row r="1181" s="5" customFormat="1" ht="21" customHeight="1"/>
    <row r="1182" s="5" customFormat="1" ht="21" customHeight="1"/>
    <row r="1183" s="5" customFormat="1" ht="21" customHeight="1"/>
    <row r="1184" s="5" customFormat="1" ht="21" customHeight="1"/>
    <row r="1185" s="5" customFormat="1" ht="21" customHeight="1"/>
    <row r="1186" s="5" customFormat="1" ht="21" customHeight="1"/>
    <row r="1187" s="5" customFormat="1" ht="21" customHeight="1"/>
    <row r="1188" s="5" customFormat="1" ht="21" customHeight="1"/>
    <row r="1189" s="5" customFormat="1" ht="21" customHeight="1"/>
    <row r="1190" s="5" customFormat="1" ht="21" customHeight="1"/>
    <row r="1191" s="5" customFormat="1" ht="21" customHeight="1"/>
    <row r="1192" s="5" customFormat="1" ht="21" customHeight="1"/>
    <row r="1193" s="5" customFormat="1" ht="21" customHeight="1"/>
    <row r="1194" s="5" customFormat="1" ht="21" customHeight="1"/>
    <row r="1195" s="5" customFormat="1" ht="21" customHeight="1"/>
    <row r="1196" s="5" customFormat="1" ht="21" customHeight="1"/>
    <row r="1197" s="5" customFormat="1" ht="21" customHeight="1"/>
    <row r="1198" s="5" customFormat="1" ht="21" customHeight="1"/>
    <row r="1199" s="5" customFormat="1" ht="21" customHeight="1"/>
    <row r="1200" s="5" customFormat="1" ht="21" customHeight="1"/>
    <row r="1201" s="5" customFormat="1" ht="21" customHeight="1"/>
    <row r="1202" s="5" customFormat="1" ht="21" customHeight="1"/>
    <row r="1203" s="5" customFormat="1" ht="21" customHeight="1"/>
    <row r="1204" s="5" customFormat="1" ht="21" customHeight="1"/>
    <row r="1205" s="5" customFormat="1" ht="21" customHeight="1"/>
    <row r="1206" s="5" customFormat="1" ht="21" customHeight="1"/>
    <row r="1207" s="5" customFormat="1" ht="21" customHeight="1"/>
    <row r="1208" s="5" customFormat="1" ht="21" customHeight="1"/>
    <row r="1209" s="5" customFormat="1" ht="21" customHeight="1"/>
    <row r="1210" s="5" customFormat="1" ht="21" customHeight="1"/>
    <row r="1211" s="5" customFormat="1" ht="21" customHeight="1"/>
    <row r="1212" s="5" customFormat="1" ht="21" customHeight="1"/>
    <row r="1213" s="5" customFormat="1" ht="21" customHeight="1"/>
    <row r="1214" s="5" customFormat="1" ht="21" customHeight="1"/>
    <row r="1215" s="5" customFormat="1" ht="21" customHeight="1"/>
    <row r="1216" s="5" customFormat="1" ht="21" customHeight="1"/>
    <row r="1217" s="5" customFormat="1" ht="21" customHeight="1"/>
    <row r="1218" s="5" customFormat="1" ht="21" customHeight="1"/>
    <row r="1219" s="5" customFormat="1" ht="21" customHeight="1"/>
    <row r="1220" s="5" customFormat="1" ht="21" customHeight="1"/>
    <row r="1221" s="5" customFormat="1" ht="21" customHeight="1"/>
    <row r="1222" s="5" customFormat="1" ht="21" customHeight="1"/>
    <row r="1223" s="5" customFormat="1" ht="21" customHeight="1"/>
    <row r="1224" s="5" customFormat="1" ht="21" customHeight="1"/>
    <row r="1225" s="5" customFormat="1" ht="21" customHeight="1"/>
    <row r="1226" s="5" customFormat="1" ht="21" customHeight="1"/>
    <row r="1227" s="5" customFormat="1" ht="21" customHeight="1"/>
    <row r="1228" s="5" customFormat="1" ht="21" customHeight="1"/>
    <row r="1229" s="5" customFormat="1" ht="21" customHeight="1"/>
    <row r="1230" s="5" customFormat="1" ht="21" customHeight="1"/>
    <row r="1231" s="5" customFormat="1" ht="21" customHeight="1"/>
    <row r="1232" s="5" customFormat="1" ht="21" customHeight="1"/>
    <row r="1233" s="5" customFormat="1" ht="21" customHeight="1"/>
    <row r="1234" s="5" customFormat="1" ht="21" customHeight="1"/>
    <row r="1235" s="5" customFormat="1" ht="21" customHeight="1"/>
    <row r="1236" s="5" customFormat="1" ht="21" customHeight="1"/>
    <row r="1237" s="5" customFormat="1" ht="21" customHeight="1"/>
    <row r="1238" s="5" customFormat="1" ht="21" customHeight="1"/>
    <row r="1239" s="5" customFormat="1" ht="21" customHeight="1"/>
    <row r="1240" s="5" customFormat="1" ht="21" customHeight="1"/>
    <row r="1241" s="5" customFormat="1" ht="21" customHeight="1"/>
    <row r="1242" s="5" customFormat="1" ht="21" customHeight="1"/>
    <row r="1243" s="5" customFormat="1" ht="21" customHeight="1"/>
    <row r="1244" s="5" customFormat="1" ht="21" customHeight="1"/>
    <row r="1245" s="5" customFormat="1" ht="21" customHeight="1"/>
    <row r="1246" s="5" customFormat="1" ht="21" customHeight="1"/>
    <row r="1247" s="5" customFormat="1" ht="21" customHeight="1"/>
    <row r="1248" s="5" customFormat="1" ht="21" customHeight="1"/>
    <row r="1249" s="5" customFormat="1" ht="21" customHeight="1"/>
    <row r="1250" s="5" customFormat="1" ht="21" customHeight="1"/>
    <row r="1251" s="5" customFormat="1" ht="21" customHeight="1"/>
    <row r="1252" s="5" customFormat="1" ht="21" customHeight="1"/>
    <row r="1253" s="5" customFormat="1" ht="21" customHeight="1"/>
    <row r="1254" s="5" customFormat="1" ht="21" customHeight="1"/>
    <row r="1255" s="5" customFormat="1" ht="21" customHeight="1"/>
    <row r="1256" s="5" customFormat="1" ht="21" customHeight="1"/>
    <row r="1257" s="5" customFormat="1" ht="21" customHeight="1"/>
    <row r="1258" s="5" customFormat="1" ht="21" customHeight="1"/>
    <row r="1259" s="5" customFormat="1" ht="21" customHeight="1"/>
    <row r="1260" s="5" customFormat="1" ht="21" customHeight="1"/>
    <row r="1261" s="5" customFormat="1" ht="21" customHeight="1"/>
    <row r="1262" s="5" customFormat="1" ht="21" customHeight="1"/>
    <row r="1263" s="5" customFormat="1" ht="21" customHeight="1"/>
    <row r="1264" s="5" customFormat="1" ht="21" customHeight="1"/>
    <row r="1265" s="5" customFormat="1" ht="21" customHeight="1"/>
    <row r="1266" s="5" customFormat="1" ht="21" customHeight="1"/>
    <row r="1267" s="5" customFormat="1" ht="21" customHeight="1"/>
    <row r="1268" s="5" customFormat="1" ht="21" customHeight="1"/>
    <row r="1269" s="5" customFormat="1" ht="21" customHeight="1"/>
    <row r="1270" s="5" customFormat="1" ht="21" customHeight="1"/>
    <row r="1271" s="5" customFormat="1" ht="21" customHeight="1"/>
    <row r="1272" s="5" customFormat="1" ht="21" customHeight="1"/>
    <row r="1273" s="5" customFormat="1" ht="21" customHeight="1"/>
    <row r="1274" s="5" customFormat="1" ht="21" customHeight="1"/>
    <row r="1275" s="5" customFormat="1" ht="21" customHeight="1"/>
    <row r="1276" s="5" customFormat="1" ht="21" customHeight="1"/>
    <row r="1277" s="5" customFormat="1" ht="21" customHeight="1"/>
    <row r="1278" s="5" customFormat="1" ht="21" customHeight="1"/>
    <row r="1279" s="5" customFormat="1" ht="21" customHeight="1"/>
    <row r="1280" s="5" customFormat="1" ht="21" customHeight="1"/>
    <row r="1281" s="5" customFormat="1" ht="21" customHeight="1"/>
    <row r="1282" s="5" customFormat="1" ht="21" customHeight="1"/>
    <row r="1283" s="5" customFormat="1" ht="21" customHeight="1"/>
    <row r="1284" s="5" customFormat="1" ht="21" customHeight="1"/>
    <row r="1285" s="5" customFormat="1" ht="21" customHeight="1"/>
    <row r="1286" s="5" customFormat="1" ht="21" customHeight="1"/>
    <row r="1287" s="5" customFormat="1" ht="21" customHeight="1"/>
    <row r="1288" s="5" customFormat="1" ht="21" customHeight="1"/>
    <row r="1289" s="5" customFormat="1" ht="21" customHeight="1"/>
    <row r="1290" s="5" customFormat="1" ht="21" customHeight="1"/>
    <row r="1291" s="5" customFormat="1" ht="21" customHeight="1"/>
    <row r="1292" s="5" customFormat="1" ht="21" customHeight="1"/>
    <row r="1293" s="5" customFormat="1" ht="21" customHeight="1"/>
    <row r="1294" s="5" customFormat="1" ht="21" customHeight="1"/>
    <row r="1295" s="5" customFormat="1" ht="21" customHeight="1"/>
    <row r="1296" s="5" customFormat="1" ht="21" customHeight="1"/>
    <row r="1297" s="5" customFormat="1" ht="21" customHeight="1"/>
    <row r="1298" s="5" customFormat="1" ht="21" customHeight="1"/>
    <row r="1299" s="5" customFormat="1" ht="21" customHeight="1"/>
    <row r="1300" s="5" customFormat="1" ht="21" customHeight="1"/>
    <row r="1301" s="5" customFormat="1" ht="21" customHeight="1"/>
    <row r="1302" s="5" customFormat="1" ht="21" customHeight="1"/>
    <row r="1303" s="5" customFormat="1" ht="21" customHeight="1"/>
    <row r="1304" s="5" customFormat="1" ht="21" customHeight="1"/>
    <row r="1305" s="5" customFormat="1" ht="21" customHeight="1"/>
    <row r="1306" s="5" customFormat="1" ht="21" customHeight="1"/>
    <row r="1307" s="5" customFormat="1" ht="21" customHeight="1"/>
    <row r="1308" s="5" customFormat="1" ht="21" customHeight="1"/>
    <row r="1309" s="5" customFormat="1" ht="21" customHeight="1"/>
    <row r="1310" s="5" customFormat="1" ht="21" customHeight="1"/>
    <row r="1311" s="5" customFormat="1" ht="21" customHeight="1"/>
    <row r="1312" s="5" customFormat="1" ht="21" customHeight="1"/>
    <row r="1313" s="5" customFormat="1" ht="21" customHeight="1"/>
    <row r="1314" s="5" customFormat="1" ht="21" customHeight="1"/>
    <row r="1315" s="5" customFormat="1" ht="21" customHeight="1"/>
    <row r="1316" s="5" customFormat="1" ht="21" customHeight="1"/>
    <row r="1317" s="5" customFormat="1" ht="21" customHeight="1"/>
    <row r="1318" s="5" customFormat="1" ht="21" customHeight="1"/>
    <row r="1319" s="5" customFormat="1" ht="21" customHeight="1"/>
    <row r="1320" s="5" customFormat="1" ht="21" customHeight="1"/>
    <row r="1321" s="5" customFormat="1" ht="21" customHeight="1"/>
    <row r="1322" s="5" customFormat="1" ht="21" customHeight="1"/>
    <row r="1323" s="5" customFormat="1" ht="21" customHeight="1"/>
    <row r="1324" s="5" customFormat="1" ht="21" customHeight="1"/>
    <row r="1325" s="5" customFormat="1" ht="21" customHeight="1"/>
    <row r="1326" s="5" customFormat="1" ht="21" customHeight="1"/>
    <row r="1327" s="5" customFormat="1" ht="21" customHeight="1"/>
    <row r="1328" s="5" customFormat="1" ht="21" customHeight="1"/>
    <row r="1329" s="5" customFormat="1" ht="21" customHeight="1"/>
    <row r="1330" s="5" customFormat="1" ht="21" customHeight="1"/>
    <row r="1331" s="5" customFormat="1" ht="21" customHeight="1"/>
    <row r="1332" s="5" customFormat="1" ht="21" customHeight="1"/>
    <row r="1333" s="5" customFormat="1" ht="21" customHeight="1"/>
    <row r="1334" s="5" customFormat="1" ht="21" customHeight="1"/>
    <row r="1335" s="5" customFormat="1" ht="21" customHeight="1"/>
    <row r="1336" s="5" customFormat="1" ht="21" customHeight="1"/>
    <row r="1337" s="5" customFormat="1" ht="21" customHeight="1"/>
    <row r="1338" s="5" customFormat="1" ht="21" customHeight="1"/>
    <row r="1339" s="5" customFormat="1" ht="21" customHeight="1"/>
    <row r="1340" s="5" customFormat="1" ht="21" customHeight="1"/>
    <row r="1341" s="5" customFormat="1" ht="21" customHeight="1"/>
    <row r="1342" s="5" customFormat="1" ht="21" customHeight="1"/>
    <row r="1343" s="5" customFormat="1" ht="21" customHeight="1"/>
    <row r="1344" s="5" customFormat="1" ht="21" customHeight="1"/>
    <row r="1345" s="5" customFormat="1" ht="21" customHeight="1"/>
    <row r="1346" s="5" customFormat="1" ht="21" customHeight="1"/>
    <row r="1347" s="5" customFormat="1" ht="21" customHeight="1"/>
    <row r="1348" s="5" customFormat="1" ht="21" customHeight="1"/>
    <row r="1349" s="5" customFormat="1" ht="21" customHeight="1"/>
    <row r="1350" s="5" customFormat="1" ht="21" customHeight="1"/>
    <row r="1351" s="5" customFormat="1" ht="21" customHeight="1"/>
    <row r="1352" s="5" customFormat="1" ht="21" customHeight="1"/>
    <row r="1353" s="5" customFormat="1" ht="21" customHeight="1"/>
    <row r="1354" s="5" customFormat="1" ht="21" customHeight="1"/>
    <row r="1355" s="5" customFormat="1" ht="21" customHeight="1"/>
    <row r="1356" s="5" customFormat="1" ht="21" customHeight="1"/>
    <row r="1357" s="5" customFormat="1" ht="21" customHeight="1"/>
    <row r="1358" s="5" customFormat="1" ht="21" customHeight="1"/>
    <row r="1359" s="5" customFormat="1" ht="21" customHeight="1"/>
    <row r="1360" s="5" customFormat="1" ht="21" customHeight="1"/>
    <row r="1361" s="5" customFormat="1" ht="21" customHeight="1"/>
    <row r="1362" s="5" customFormat="1" ht="21" customHeight="1"/>
    <row r="1363" s="5" customFormat="1" ht="21" customHeight="1"/>
    <row r="1364" s="5" customFormat="1" ht="21" customHeight="1"/>
    <row r="1365" s="5" customFormat="1" ht="21" customHeight="1"/>
    <row r="1366" s="5" customFormat="1" ht="21" customHeight="1"/>
    <row r="1367" s="5" customFormat="1" ht="21" customHeight="1"/>
    <row r="1368" s="5" customFormat="1" ht="21" customHeight="1"/>
    <row r="1369" s="5" customFormat="1" ht="21" customHeight="1"/>
    <row r="1370" s="5" customFormat="1" ht="21" customHeight="1"/>
    <row r="1371" s="5" customFormat="1" ht="21" customHeight="1"/>
    <row r="1372" s="5" customFormat="1" ht="21" customHeight="1"/>
    <row r="1373" s="5" customFormat="1" ht="21" customHeight="1"/>
    <row r="1374" s="5" customFormat="1" ht="21" customHeight="1"/>
    <row r="1375" s="5" customFormat="1" ht="21" customHeight="1"/>
    <row r="1376" s="5" customFormat="1" ht="21" customHeight="1"/>
    <row r="1377" s="5" customFormat="1" ht="21" customHeight="1"/>
    <row r="1378" s="5" customFormat="1" ht="21" customHeight="1"/>
    <row r="1379" s="5" customFormat="1" ht="21" customHeight="1"/>
    <row r="1380" s="5" customFormat="1" ht="21" customHeight="1"/>
    <row r="1381" s="5" customFormat="1" ht="21" customHeight="1"/>
    <row r="1382" s="5" customFormat="1" ht="21" customHeight="1"/>
    <row r="1383" s="5" customFormat="1" ht="21" customHeight="1"/>
    <row r="1384" s="5" customFormat="1" ht="21" customHeight="1"/>
    <row r="1385" s="5" customFormat="1" ht="21" customHeight="1"/>
    <row r="1386" s="5" customFormat="1" ht="21" customHeight="1"/>
    <row r="1387" s="5" customFormat="1" ht="21" customHeight="1"/>
    <row r="1388" s="5" customFormat="1" ht="21" customHeight="1"/>
    <row r="1389" s="5" customFormat="1" ht="21" customHeight="1"/>
    <row r="1390" s="5" customFormat="1" ht="21" customHeight="1"/>
    <row r="1391" s="5" customFormat="1" ht="21" customHeight="1"/>
    <row r="1392" s="5" customFormat="1" ht="21" customHeight="1"/>
    <row r="1393" s="5" customFormat="1" ht="21" customHeight="1"/>
    <row r="1394" s="5" customFormat="1" ht="21" customHeight="1"/>
    <row r="1395" s="5" customFormat="1" ht="21" customHeight="1"/>
    <row r="1396" s="5" customFormat="1" ht="21" customHeight="1"/>
    <row r="1397" s="5" customFormat="1" ht="21" customHeight="1"/>
    <row r="1398" s="5" customFormat="1" ht="21" customHeight="1"/>
    <row r="1399" s="5" customFormat="1" ht="21" customHeight="1"/>
    <row r="1400" s="5" customFormat="1" ht="21" customHeight="1"/>
    <row r="1401" s="5" customFormat="1" ht="21" customHeight="1"/>
    <row r="1402" s="5" customFormat="1" ht="21" customHeight="1"/>
    <row r="1403" s="5" customFormat="1" ht="21" customHeight="1"/>
    <row r="1404" s="5" customFormat="1" ht="21" customHeight="1"/>
    <row r="1405" s="5" customFormat="1" ht="21" customHeight="1"/>
    <row r="1406" s="5" customFormat="1" ht="21" customHeight="1"/>
    <row r="1407" s="5" customFormat="1" ht="21" customHeight="1"/>
    <row r="1408" s="5" customFormat="1" ht="21" customHeight="1"/>
    <row r="1409" s="5" customFormat="1" ht="21" customHeight="1"/>
    <row r="1410" s="5" customFormat="1" ht="21" customHeight="1"/>
    <row r="1411" s="5" customFormat="1" ht="21" customHeight="1"/>
    <row r="1412" s="5" customFormat="1" ht="21" customHeight="1"/>
    <row r="1413" s="5" customFormat="1" ht="21" customHeight="1"/>
    <row r="1414" s="5" customFormat="1" ht="21" customHeight="1"/>
    <row r="1415" s="5" customFormat="1" ht="21" customHeight="1"/>
    <row r="1416" s="5" customFormat="1" ht="21" customHeight="1"/>
    <row r="1417" s="5" customFormat="1" ht="21" customHeight="1"/>
    <row r="1418" s="5" customFormat="1" ht="21" customHeight="1"/>
    <row r="1419" s="5" customFormat="1" ht="21" customHeight="1"/>
    <row r="1420" s="5" customFormat="1" ht="21" customHeight="1"/>
    <row r="1421" s="5" customFormat="1" ht="21" customHeight="1"/>
    <row r="1422" s="5" customFormat="1" ht="21" customHeight="1"/>
    <row r="1423" s="5" customFormat="1" ht="21" customHeight="1"/>
    <row r="1424" s="5" customFormat="1" ht="21" customHeight="1"/>
    <row r="1425" s="5" customFormat="1" ht="21" customHeight="1"/>
    <row r="1426" s="5" customFormat="1" ht="21" customHeight="1"/>
    <row r="1427" s="5" customFormat="1" ht="21" customHeight="1"/>
    <row r="1428" s="5" customFormat="1" ht="21" customHeight="1"/>
    <row r="1429" s="5" customFormat="1" ht="21" customHeight="1"/>
    <row r="1430" s="5" customFormat="1" ht="21" customHeight="1"/>
    <row r="1431" s="5" customFormat="1" ht="21" customHeight="1"/>
    <row r="1432" s="5" customFormat="1" ht="21" customHeight="1"/>
    <row r="1433" s="5" customFormat="1" ht="21" customHeight="1"/>
    <row r="1434" s="5" customFormat="1" ht="21" customHeight="1"/>
    <row r="1435" s="5" customFormat="1" ht="21" customHeight="1"/>
    <row r="1436" s="5" customFormat="1" ht="21" customHeight="1"/>
    <row r="1437" s="5" customFormat="1" ht="21" customHeight="1"/>
    <row r="1438" s="5" customFormat="1" ht="21" customHeight="1"/>
    <row r="1439" s="5" customFormat="1" ht="21" customHeight="1"/>
    <row r="1440" s="5" customFormat="1" ht="21" customHeight="1"/>
    <row r="1441" s="5" customFormat="1" ht="21" customHeight="1"/>
    <row r="1442" s="5" customFormat="1" ht="21" customHeight="1"/>
    <row r="1443" s="5" customFormat="1" ht="21" customHeight="1"/>
    <row r="1444" s="5" customFormat="1" ht="21" customHeight="1"/>
    <row r="1445" s="5" customFormat="1" ht="21" customHeight="1"/>
    <row r="1446" s="5" customFormat="1" ht="21" customHeight="1"/>
    <row r="1447" s="5" customFormat="1" ht="21" customHeight="1"/>
    <row r="1448" s="5" customFormat="1" ht="21" customHeight="1"/>
    <row r="1449" s="5" customFormat="1" ht="21" customHeight="1"/>
    <row r="1450" s="5" customFormat="1" ht="21" customHeight="1"/>
    <row r="1451" s="5" customFormat="1" ht="21" customHeight="1"/>
    <row r="1452" s="5" customFormat="1" ht="21" customHeight="1"/>
    <row r="1453" s="5" customFormat="1" ht="21" customHeight="1"/>
    <row r="1454" s="5" customFormat="1" ht="21" customHeight="1"/>
    <row r="1455" s="5" customFormat="1" ht="21" customHeight="1"/>
    <row r="1456" s="5" customFormat="1" ht="21" customHeight="1"/>
    <row r="1457" s="5" customFormat="1" ht="21" customHeight="1"/>
    <row r="1458" s="5" customFormat="1" ht="21" customHeight="1"/>
    <row r="1459" s="5" customFormat="1" ht="21" customHeight="1"/>
    <row r="1460" s="5" customFormat="1" ht="21" customHeight="1"/>
    <row r="1461" s="5" customFormat="1" ht="21" customHeight="1"/>
    <row r="1462" s="5" customFormat="1" ht="21" customHeight="1"/>
    <row r="1463" s="5" customFormat="1" ht="21" customHeight="1"/>
    <row r="1464" s="5" customFormat="1" ht="21" customHeight="1"/>
    <row r="1465" s="5" customFormat="1" ht="21" customHeight="1"/>
    <row r="1466" s="5" customFormat="1" ht="21" customHeight="1"/>
    <row r="1467" s="5" customFormat="1" ht="21" customHeight="1"/>
    <row r="1468" s="5" customFormat="1" ht="21" customHeight="1"/>
    <row r="1469" s="5" customFormat="1" ht="21" customHeight="1"/>
    <row r="1470" s="5" customFormat="1" ht="21" customHeight="1"/>
    <row r="1471" s="5" customFormat="1" ht="21" customHeight="1"/>
    <row r="1472" s="5" customFormat="1" ht="21" customHeight="1"/>
    <row r="1473" s="5" customFormat="1" ht="21" customHeight="1"/>
    <row r="1474" s="5" customFormat="1" ht="21" customHeight="1"/>
    <row r="1475" s="5" customFormat="1" ht="21" customHeight="1"/>
    <row r="1476" s="5" customFormat="1" ht="21" customHeight="1"/>
    <row r="1477" s="5" customFormat="1" ht="21" customHeight="1"/>
    <row r="1478" s="5" customFormat="1" ht="21" customHeight="1"/>
    <row r="1479" s="5" customFormat="1" ht="21" customHeight="1"/>
    <row r="1480" s="5" customFormat="1" ht="21" customHeight="1"/>
    <row r="1481" s="5" customFormat="1" ht="21" customHeight="1"/>
    <row r="1482" s="5" customFormat="1" ht="21" customHeight="1"/>
    <row r="1483" s="5" customFormat="1" ht="21" customHeight="1"/>
    <row r="1484" s="5" customFormat="1" ht="21" customHeight="1"/>
    <row r="1485" s="5" customFormat="1" ht="21" customHeight="1"/>
    <row r="1486" s="5" customFormat="1" ht="21" customHeight="1"/>
    <row r="1487" s="5" customFormat="1" ht="21" customHeight="1"/>
    <row r="1488" s="5" customFormat="1" ht="21" customHeight="1"/>
    <row r="1489" s="5" customFormat="1" ht="21" customHeight="1"/>
    <row r="1490" s="5" customFormat="1" ht="21" customHeight="1"/>
    <row r="1491" s="5" customFormat="1" ht="21" customHeight="1"/>
    <row r="1492" s="5" customFormat="1" ht="21" customHeight="1"/>
    <row r="1493" s="5" customFormat="1" ht="21" customHeight="1"/>
    <row r="1494" s="5" customFormat="1" ht="21" customHeight="1"/>
    <row r="1495" s="5" customFormat="1" ht="21" customHeight="1"/>
    <row r="1496" s="5" customFormat="1" ht="21" customHeight="1"/>
    <row r="1497" s="5" customFormat="1" ht="21" customHeight="1"/>
    <row r="1498" s="5" customFormat="1" ht="21" customHeight="1"/>
    <row r="1499" s="5" customFormat="1" ht="21" customHeight="1"/>
    <row r="1500" s="5" customFormat="1" ht="21" customHeight="1"/>
    <row r="1501" s="5" customFormat="1" ht="21" customHeight="1"/>
    <row r="1502" s="5" customFormat="1" ht="21" customHeight="1"/>
    <row r="1503" s="5" customFormat="1" ht="21" customHeight="1"/>
    <row r="1504" s="5" customFormat="1" ht="21" customHeight="1"/>
    <row r="1505" s="5" customFormat="1" ht="21" customHeight="1"/>
    <row r="1506" s="5" customFormat="1" ht="21" customHeight="1"/>
    <row r="1507" s="5" customFormat="1" ht="21" customHeight="1"/>
    <row r="1508" s="5" customFormat="1" ht="21" customHeight="1"/>
    <row r="1509" s="5" customFormat="1" ht="21" customHeight="1"/>
    <row r="1510" s="5" customFormat="1" ht="21" customHeight="1"/>
    <row r="1511" s="5" customFormat="1" ht="21" customHeight="1"/>
    <row r="1512" s="5" customFormat="1" ht="21" customHeight="1"/>
    <row r="1513" s="5" customFormat="1" ht="21" customHeight="1"/>
    <row r="1514" s="5" customFormat="1" ht="21" customHeight="1"/>
    <row r="1515" s="5" customFormat="1" ht="21" customHeight="1"/>
    <row r="1516" s="5" customFormat="1" ht="21" customHeight="1"/>
    <row r="1517" s="5" customFormat="1" ht="21" customHeight="1"/>
    <row r="1518" s="5" customFormat="1" ht="21" customHeight="1"/>
    <row r="1519" s="5" customFormat="1" ht="21" customHeight="1"/>
    <row r="1520" s="5" customFormat="1" ht="21" customHeight="1"/>
    <row r="1521" s="5" customFormat="1" ht="21" customHeight="1"/>
    <row r="1522" s="5" customFormat="1" ht="21" customHeight="1"/>
    <row r="1523" s="5" customFormat="1" ht="21" customHeight="1"/>
    <row r="1524" s="5" customFormat="1" ht="21" customHeight="1"/>
    <row r="1525" s="5" customFormat="1" ht="21" customHeight="1"/>
    <row r="1526" s="5" customFormat="1" ht="21" customHeight="1"/>
    <row r="1527" s="5" customFormat="1" ht="21" customHeight="1"/>
    <row r="1528" s="5" customFormat="1" ht="21" customHeight="1"/>
    <row r="1529" s="5" customFormat="1" ht="21" customHeight="1"/>
    <row r="1530" s="5" customFormat="1" ht="21" customHeight="1"/>
    <row r="1531" s="5" customFormat="1" ht="21" customHeight="1"/>
    <row r="1532" s="5" customFormat="1" ht="21" customHeight="1"/>
    <row r="1533" s="5" customFormat="1" ht="21" customHeight="1"/>
    <row r="1534" s="5" customFormat="1" ht="21" customHeight="1"/>
    <row r="1535" s="5" customFormat="1" ht="21" customHeight="1"/>
    <row r="1536" s="5" customFormat="1" ht="21" customHeight="1"/>
    <row r="1537" s="5" customFormat="1" ht="21" customHeight="1"/>
    <row r="1538" s="5" customFormat="1" ht="21" customHeight="1"/>
    <row r="1539" s="5" customFormat="1" ht="21" customHeight="1"/>
    <row r="1540" s="5" customFormat="1" ht="21" customHeight="1"/>
    <row r="1541" s="5" customFormat="1" ht="21" customHeight="1"/>
    <row r="1542" s="5" customFormat="1" ht="21" customHeight="1"/>
    <row r="1543" s="5" customFormat="1" ht="21" customHeight="1"/>
    <row r="1544" s="5" customFormat="1" ht="21" customHeight="1"/>
    <row r="1545" s="5" customFormat="1" ht="21" customHeight="1"/>
    <row r="1546" s="5" customFormat="1" ht="21" customHeight="1"/>
    <row r="1547" s="5" customFormat="1" ht="21" customHeight="1"/>
    <row r="1548" s="5" customFormat="1" ht="21" customHeight="1"/>
    <row r="1549" s="5" customFormat="1" ht="21" customHeight="1"/>
    <row r="1550" s="5" customFormat="1" ht="21" customHeight="1"/>
    <row r="1551" s="5" customFormat="1" ht="21" customHeight="1"/>
    <row r="1552" s="5" customFormat="1" ht="21" customHeight="1"/>
    <row r="1553" s="5" customFormat="1" ht="21" customHeight="1"/>
    <row r="1554" s="5" customFormat="1" ht="21" customHeight="1"/>
    <row r="1555" s="5" customFormat="1" ht="21" customHeight="1"/>
    <row r="1556" s="5" customFormat="1" ht="21" customHeight="1"/>
    <row r="1557" s="5" customFormat="1" ht="21" customHeight="1"/>
    <row r="1558" s="5" customFormat="1" ht="21" customHeight="1"/>
    <row r="1559" s="5" customFormat="1" ht="21" customHeight="1"/>
    <row r="1560" s="5" customFormat="1" ht="21" customHeight="1"/>
    <row r="1561" s="5" customFormat="1" ht="21" customHeight="1"/>
    <row r="1562" s="5" customFormat="1" ht="21" customHeight="1"/>
    <row r="1563" s="5" customFormat="1" ht="21" customHeight="1"/>
    <row r="1564" s="5" customFormat="1" ht="21" customHeight="1"/>
    <row r="1565" s="5" customFormat="1" ht="21" customHeight="1"/>
    <row r="1566" s="5" customFormat="1" ht="21" customHeight="1"/>
    <row r="1567" s="5" customFormat="1" ht="21" customHeight="1"/>
    <row r="1568" s="5" customFormat="1" ht="21" customHeight="1"/>
    <row r="1569" s="5" customFormat="1" ht="21" customHeight="1"/>
    <row r="1570" s="5" customFormat="1" ht="21" customHeight="1"/>
    <row r="1571" s="5" customFormat="1" ht="21" customHeight="1"/>
    <row r="1572" s="5" customFormat="1" ht="21" customHeight="1"/>
    <row r="1573" s="5" customFormat="1" ht="21" customHeight="1"/>
    <row r="1574" s="5" customFormat="1" ht="21" customHeight="1"/>
    <row r="1575" s="5" customFormat="1" ht="21" customHeight="1"/>
    <row r="1576" s="5" customFormat="1" ht="21" customHeight="1"/>
    <row r="1577" s="5" customFormat="1" ht="21" customHeight="1"/>
    <row r="1578" s="5" customFormat="1" ht="21" customHeight="1"/>
    <row r="1579" s="5" customFormat="1" ht="21" customHeight="1"/>
    <row r="1580" s="5" customFormat="1" ht="21" customHeight="1"/>
    <row r="1581" s="5" customFormat="1" ht="21" customHeight="1"/>
    <row r="1582" s="5" customFormat="1" ht="21" customHeight="1"/>
    <row r="1583" s="5" customFormat="1" ht="21" customHeight="1"/>
    <row r="1584" s="5" customFormat="1" ht="21" customHeight="1"/>
    <row r="1585" s="5" customFormat="1" ht="21" customHeight="1"/>
    <row r="1586" s="5" customFormat="1" ht="21" customHeight="1"/>
    <row r="1587" s="5" customFormat="1" ht="21" customHeight="1"/>
    <row r="1588" s="5" customFormat="1" ht="21" customHeight="1"/>
    <row r="1589" s="5" customFormat="1" ht="21" customHeight="1"/>
    <row r="1590" s="5" customFormat="1" ht="21" customHeight="1"/>
    <row r="1591" s="5" customFormat="1" ht="21" customHeight="1"/>
    <row r="1592" s="5" customFormat="1" ht="21" customHeight="1"/>
    <row r="1593" s="5" customFormat="1" ht="21" customHeight="1"/>
    <row r="1594" s="5" customFormat="1" ht="21" customHeight="1"/>
    <row r="1595" s="5" customFormat="1" ht="21" customHeight="1"/>
    <row r="1596" s="5" customFormat="1" ht="21" customHeight="1"/>
    <row r="1597" s="5" customFormat="1" ht="21" customHeight="1"/>
    <row r="1598" s="5" customFormat="1" ht="21" customHeight="1"/>
    <row r="1599" s="5" customFormat="1" ht="21" customHeight="1"/>
    <row r="1600" s="5" customFormat="1" ht="21" customHeight="1"/>
    <row r="1601" s="5" customFormat="1" ht="21" customHeight="1"/>
    <row r="1602" s="5" customFormat="1" ht="21" customHeight="1"/>
    <row r="1603" s="5" customFormat="1" ht="21" customHeight="1"/>
    <row r="1604" s="5" customFormat="1" ht="21" customHeight="1"/>
    <row r="1605" s="5" customFormat="1" ht="21" customHeight="1"/>
    <row r="1606" s="5" customFormat="1" ht="21" customHeight="1"/>
    <row r="1607" s="5" customFormat="1" ht="21" customHeight="1"/>
    <row r="1608" s="5" customFormat="1" ht="21" customHeight="1"/>
    <row r="1609" s="5" customFormat="1" ht="21" customHeight="1"/>
    <row r="1610" s="5" customFormat="1" ht="21" customHeight="1"/>
    <row r="1611" s="5" customFormat="1" ht="21" customHeight="1"/>
    <row r="1612" s="5" customFormat="1" ht="21" customHeight="1"/>
    <row r="1613" s="5" customFormat="1" ht="21" customHeight="1"/>
    <row r="1614" s="5" customFormat="1" ht="21" customHeight="1"/>
    <row r="1615" s="5" customFormat="1" ht="21" customHeight="1"/>
    <row r="1616" s="5" customFormat="1" ht="21" customHeight="1"/>
    <row r="1617" s="5" customFormat="1" ht="21" customHeight="1"/>
    <row r="1618" s="5" customFormat="1" ht="21" customHeight="1"/>
    <row r="1619" s="5" customFormat="1" ht="21" customHeight="1"/>
    <row r="1620" s="5" customFormat="1" ht="21" customHeight="1"/>
    <row r="1621" s="5" customFormat="1" ht="21" customHeight="1"/>
    <row r="1622" s="5" customFormat="1" ht="21" customHeight="1"/>
    <row r="1623" s="5" customFormat="1" ht="21" customHeight="1"/>
    <row r="1624" s="5" customFormat="1" ht="21" customHeight="1"/>
    <row r="1625" s="5" customFormat="1" ht="21" customHeight="1"/>
    <row r="1626" s="5" customFormat="1" ht="21" customHeight="1"/>
    <row r="1627" s="5" customFormat="1" ht="21" customHeight="1"/>
    <row r="1628" s="5" customFormat="1" ht="21" customHeight="1"/>
    <row r="1629" s="5" customFormat="1" ht="21" customHeight="1"/>
    <row r="1630" s="5" customFormat="1" ht="21" customHeight="1"/>
    <row r="1631" s="5" customFormat="1" ht="21" customHeight="1"/>
    <row r="1632" s="5" customFormat="1" ht="21" customHeight="1"/>
    <row r="1633" s="5" customFormat="1" ht="21" customHeight="1"/>
    <row r="1634" s="5" customFormat="1" ht="21" customHeight="1"/>
    <row r="1635" s="5" customFormat="1" ht="21" customHeight="1"/>
    <row r="1636" s="5" customFormat="1" ht="21" customHeight="1"/>
    <row r="1637" s="5" customFormat="1" ht="21" customHeight="1"/>
    <row r="1638" s="5" customFormat="1" ht="21" customHeight="1"/>
    <row r="1639" s="5" customFormat="1" ht="21" customHeight="1"/>
    <row r="1640" s="5" customFormat="1" ht="21" customHeight="1"/>
    <row r="1641" s="5" customFormat="1" ht="21" customHeight="1"/>
    <row r="1642" s="5" customFormat="1" ht="21" customHeight="1"/>
    <row r="1643" s="5" customFormat="1" ht="21" customHeight="1"/>
    <row r="1644" s="5" customFormat="1" ht="21" customHeight="1"/>
    <row r="1645" s="5" customFormat="1" ht="21" customHeight="1"/>
    <row r="1646" s="5" customFormat="1" ht="21" customHeight="1"/>
    <row r="1647" s="5" customFormat="1" ht="21" customHeight="1"/>
    <row r="1648" s="5" customFormat="1" ht="21" customHeight="1"/>
    <row r="1649" s="5" customFormat="1" ht="21" customHeight="1"/>
    <row r="1650" s="5" customFormat="1" ht="21" customHeight="1"/>
    <row r="1651" s="5" customFormat="1" ht="21" customHeight="1"/>
    <row r="1652" s="5" customFormat="1" ht="21" customHeight="1"/>
    <row r="1653" s="5" customFormat="1" ht="21" customHeight="1"/>
    <row r="1654" s="5" customFormat="1" ht="21" customHeight="1"/>
    <row r="1655" s="5" customFormat="1" ht="21" customHeight="1"/>
    <row r="1656" s="5" customFormat="1" ht="21" customHeight="1"/>
    <row r="1657" s="5" customFormat="1" ht="21" customHeight="1"/>
    <row r="1658" s="5" customFormat="1" ht="21" customHeight="1"/>
    <row r="1659" s="5" customFormat="1" ht="21" customHeight="1"/>
    <row r="1660" s="5" customFormat="1" ht="21" customHeight="1"/>
    <row r="1661" s="5" customFormat="1" ht="21" customHeight="1"/>
    <row r="1662" s="5" customFormat="1" ht="21" customHeight="1"/>
    <row r="1663" s="5" customFormat="1" ht="21" customHeight="1"/>
    <row r="1664" s="5" customFormat="1" ht="21" customHeight="1"/>
    <row r="1665" s="5" customFormat="1" ht="21" customHeight="1"/>
    <row r="1666" s="5" customFormat="1" ht="21" customHeight="1"/>
    <row r="1667" s="5" customFormat="1" ht="21" customHeight="1"/>
    <row r="1668" s="5" customFormat="1" ht="21" customHeight="1"/>
    <row r="1669" s="5" customFormat="1" ht="21" customHeight="1"/>
    <row r="1670" s="5" customFormat="1" ht="21" customHeight="1"/>
    <row r="1671" s="5" customFormat="1" ht="21" customHeight="1"/>
    <row r="1672" s="5" customFormat="1" ht="21" customHeight="1"/>
    <row r="1673" s="5" customFormat="1" ht="21" customHeight="1"/>
    <row r="1674" s="5" customFormat="1" ht="21" customHeight="1"/>
    <row r="1675" s="5" customFormat="1" ht="21" customHeight="1"/>
    <row r="1676" s="5" customFormat="1" ht="21" customHeight="1"/>
    <row r="1677" s="5" customFormat="1" ht="21" customHeight="1"/>
    <row r="1678" s="5" customFormat="1" ht="21" customHeight="1"/>
    <row r="1679" s="5" customFormat="1" ht="21" customHeight="1"/>
    <row r="1680" s="5" customFormat="1" ht="21" customHeight="1"/>
    <row r="1681" s="5" customFormat="1" ht="21" customHeight="1"/>
    <row r="1682" s="5" customFormat="1" ht="21" customHeight="1"/>
    <row r="1683" s="5" customFormat="1" ht="21" customHeight="1"/>
    <row r="1684" s="5" customFormat="1" ht="21" customHeight="1"/>
    <row r="1685" s="5" customFormat="1" ht="21" customHeight="1"/>
    <row r="1686" s="5" customFormat="1" ht="21" customHeight="1"/>
    <row r="1687" s="5" customFormat="1" ht="21" customHeight="1"/>
    <row r="1688" s="5" customFormat="1" ht="21" customHeight="1"/>
    <row r="1689" s="5" customFormat="1" ht="21" customHeight="1"/>
    <row r="1690" s="5" customFormat="1" ht="21" customHeight="1"/>
    <row r="1691" s="5" customFormat="1" ht="21" customHeight="1"/>
    <row r="1692" s="5" customFormat="1" ht="21" customHeight="1"/>
    <row r="1693" s="5" customFormat="1" ht="21" customHeight="1"/>
    <row r="1694" s="5" customFormat="1" ht="21" customHeight="1"/>
    <row r="1695" s="5" customFormat="1" ht="21" customHeight="1"/>
    <row r="1696" s="5" customFormat="1" ht="21" customHeight="1"/>
    <row r="1697" s="5" customFormat="1" ht="21" customHeight="1"/>
    <row r="1698" s="5" customFormat="1" ht="21" customHeight="1"/>
    <row r="1699" s="5" customFormat="1" ht="21" customHeight="1"/>
    <row r="1700" s="5" customFormat="1" ht="21" customHeight="1"/>
    <row r="1701" s="5" customFormat="1" ht="21" customHeight="1"/>
    <row r="1702" s="5" customFormat="1" ht="21" customHeight="1"/>
    <row r="1703" s="5" customFormat="1" ht="21" customHeight="1"/>
    <row r="1704" s="5" customFormat="1" ht="21" customHeight="1"/>
    <row r="1705" s="5" customFormat="1" ht="21" customHeight="1"/>
    <row r="1706" s="5" customFormat="1" ht="21" customHeight="1"/>
    <row r="1707" s="5" customFormat="1" ht="21" customHeight="1"/>
    <row r="1708" s="5" customFormat="1" ht="21" customHeight="1"/>
    <row r="1709" s="5" customFormat="1" ht="21" customHeight="1"/>
    <row r="1710" s="5" customFormat="1" ht="21" customHeight="1"/>
    <row r="1711" s="5" customFormat="1" ht="21" customHeight="1"/>
    <row r="1712" s="5" customFormat="1" ht="21" customHeight="1"/>
    <row r="1713" s="5" customFormat="1" ht="21" customHeight="1"/>
    <row r="1714" s="5" customFormat="1" ht="21" customHeight="1"/>
    <row r="1715" s="5" customFormat="1" ht="21" customHeight="1"/>
    <row r="1716" s="5" customFormat="1" ht="21" customHeight="1"/>
    <row r="1717" s="5" customFormat="1" ht="21" customHeight="1"/>
    <row r="1718" s="5" customFormat="1" ht="21" customHeight="1"/>
    <row r="1719" s="5" customFormat="1" ht="21" customHeight="1"/>
    <row r="1720" s="5" customFormat="1" ht="21" customHeight="1"/>
    <row r="1721" s="5" customFormat="1" ht="21" customHeight="1"/>
    <row r="1722" s="5" customFormat="1" ht="21" customHeight="1"/>
    <row r="1723" s="5" customFormat="1" ht="21" customHeight="1"/>
    <row r="1724" s="5" customFormat="1" ht="21" customHeight="1"/>
    <row r="1725" s="5" customFormat="1" ht="21" customHeight="1"/>
    <row r="1726" s="5" customFormat="1" ht="21" customHeight="1"/>
    <row r="1727" s="5" customFormat="1" ht="21" customHeight="1"/>
    <row r="1728" s="5" customFormat="1" ht="21" customHeight="1"/>
    <row r="1729" s="5" customFormat="1" ht="21" customHeight="1"/>
    <row r="1730" s="5" customFormat="1" ht="21" customHeight="1"/>
    <row r="1731" s="5" customFormat="1" ht="21" customHeight="1"/>
    <row r="1732" s="5" customFormat="1" ht="21" customHeight="1"/>
    <row r="1733" s="5" customFormat="1" ht="21" customHeight="1"/>
    <row r="1734" s="5" customFormat="1" ht="21" customHeight="1"/>
    <row r="1735" s="5" customFormat="1" ht="21" customHeight="1"/>
    <row r="1736" s="5" customFormat="1" ht="21" customHeight="1"/>
    <row r="1737" s="5" customFormat="1" ht="21" customHeight="1"/>
    <row r="1738" s="5" customFormat="1" ht="21" customHeight="1"/>
    <row r="1739" s="5" customFormat="1" ht="21" customHeight="1"/>
    <row r="1740" s="5" customFormat="1" ht="21" customHeight="1"/>
    <row r="1741" s="5" customFormat="1" ht="21" customHeight="1"/>
    <row r="1742" s="5" customFormat="1" ht="21" customHeight="1"/>
    <row r="1743" s="5" customFormat="1" ht="21" customHeight="1"/>
    <row r="1744" s="5" customFormat="1" ht="21" customHeight="1"/>
    <row r="1745" s="5" customFormat="1" ht="21" customHeight="1"/>
    <row r="1746" s="5" customFormat="1" ht="21" customHeight="1"/>
    <row r="1747" s="5" customFormat="1" ht="21" customHeight="1"/>
    <row r="1748" s="5" customFormat="1" ht="21" customHeight="1"/>
    <row r="1749" s="5" customFormat="1" ht="21" customHeight="1"/>
    <row r="1750" s="5" customFormat="1" ht="21" customHeight="1"/>
    <row r="1751" s="5" customFormat="1" ht="21" customHeight="1"/>
    <row r="1752" s="5" customFormat="1" ht="21" customHeight="1"/>
    <row r="1753" s="5" customFormat="1" ht="21" customHeight="1"/>
    <row r="1754" s="5" customFormat="1" ht="21" customHeight="1"/>
    <row r="1755" s="5" customFormat="1" ht="21" customHeight="1"/>
    <row r="1756" s="5" customFormat="1" ht="21" customHeight="1"/>
    <row r="1757" s="5" customFormat="1" ht="21" customHeight="1"/>
    <row r="1758" s="5" customFormat="1" ht="21" customHeight="1"/>
    <row r="1759" s="5" customFormat="1" ht="21" customHeight="1"/>
    <row r="1760" s="5" customFormat="1" ht="21" customHeight="1"/>
    <row r="1761" s="5" customFormat="1" ht="21" customHeight="1"/>
    <row r="1762" s="5" customFormat="1" ht="21" customHeight="1"/>
    <row r="1763" s="5" customFormat="1" ht="21" customHeight="1"/>
    <row r="1764" s="5" customFormat="1" ht="21" customHeight="1"/>
    <row r="1765" s="5" customFormat="1" ht="21" customHeight="1"/>
    <row r="1766" s="5" customFormat="1" ht="21" customHeight="1"/>
    <row r="1767" s="5" customFormat="1" ht="21" customHeight="1"/>
    <row r="1768" s="5" customFormat="1" ht="21" customHeight="1"/>
    <row r="1769" s="5" customFormat="1" ht="21" customHeight="1"/>
    <row r="1770" s="5" customFormat="1" ht="21" customHeight="1"/>
    <row r="1771" s="5" customFormat="1" ht="21" customHeight="1"/>
    <row r="1772" s="5" customFormat="1" ht="21" customHeight="1"/>
    <row r="1773" s="5" customFormat="1" ht="21" customHeight="1"/>
    <row r="1774" s="5" customFormat="1" ht="21" customHeight="1"/>
    <row r="1775" s="5" customFormat="1" ht="21" customHeight="1"/>
    <row r="1776" s="5" customFormat="1" ht="21" customHeight="1"/>
    <row r="1777" s="5" customFormat="1" ht="21" customHeight="1"/>
    <row r="1778" s="5" customFormat="1" ht="21" customHeight="1"/>
    <row r="1779" s="5" customFormat="1" ht="21" customHeight="1"/>
    <row r="1780" s="5" customFormat="1" ht="21" customHeight="1"/>
    <row r="1781" s="5" customFormat="1" ht="21" customHeight="1"/>
    <row r="1782" s="5" customFormat="1" ht="21" customHeight="1"/>
    <row r="1783" s="5" customFormat="1" ht="21" customHeight="1"/>
    <row r="1784" s="5" customFormat="1" ht="21" customHeight="1"/>
    <row r="1785" s="5" customFormat="1" ht="21" customHeight="1"/>
    <row r="1786" s="5" customFormat="1" ht="21" customHeight="1"/>
    <row r="1787" s="5" customFormat="1" ht="21" customHeight="1"/>
    <row r="1788" s="5" customFormat="1" ht="21" customHeight="1"/>
    <row r="1789" s="5" customFormat="1" ht="21" customHeight="1"/>
    <row r="1790" s="5" customFormat="1" ht="21" customHeight="1"/>
    <row r="1791" s="5" customFormat="1" ht="21" customHeight="1"/>
    <row r="1792" s="5" customFormat="1" ht="21" customHeight="1"/>
    <row r="1793" s="5" customFormat="1" ht="21" customHeight="1"/>
    <row r="1794" s="5" customFormat="1" ht="21" customHeight="1"/>
    <row r="1795" s="5" customFormat="1" ht="21" customHeight="1"/>
    <row r="1796" s="5" customFormat="1" ht="21" customHeight="1"/>
    <row r="1797" s="5" customFormat="1" ht="21" customHeight="1"/>
    <row r="1798" s="5" customFormat="1" ht="21" customHeight="1"/>
    <row r="1799" s="5" customFormat="1" ht="21" customHeight="1"/>
    <row r="1800" s="5" customFormat="1" ht="21" customHeight="1"/>
    <row r="1801" s="5" customFormat="1" ht="21" customHeight="1"/>
    <row r="1802" s="5" customFormat="1" ht="21" customHeight="1"/>
    <row r="1803" s="5" customFormat="1" ht="21" customHeight="1"/>
    <row r="1804" s="5" customFormat="1" ht="21" customHeight="1"/>
    <row r="1805" s="5" customFormat="1" ht="21" customHeight="1"/>
    <row r="1806" s="5" customFormat="1" ht="21" customHeight="1"/>
    <row r="1807" s="5" customFormat="1" ht="21" customHeight="1"/>
    <row r="1808" s="5" customFormat="1" ht="21" customHeight="1"/>
    <row r="1809" s="5" customFormat="1" ht="21" customHeight="1"/>
    <row r="1810" s="5" customFormat="1" ht="21" customHeight="1"/>
    <row r="1811" s="5" customFormat="1" ht="21" customHeight="1"/>
    <row r="1812" s="5" customFormat="1" ht="21" customHeight="1"/>
    <row r="1813" s="5" customFormat="1" ht="21" customHeight="1"/>
    <row r="1814" s="5" customFormat="1" ht="21" customHeight="1"/>
    <row r="1815" s="5" customFormat="1" ht="21" customHeight="1"/>
    <row r="1816" s="5" customFormat="1" ht="21" customHeight="1"/>
    <row r="1817" s="5" customFormat="1" ht="21" customHeight="1"/>
    <row r="1818" s="5" customFormat="1" ht="21" customHeight="1"/>
    <row r="1819" s="5" customFormat="1" ht="21" customHeight="1"/>
    <row r="1820" s="5" customFormat="1" ht="21" customHeight="1"/>
    <row r="1821" s="5" customFormat="1" ht="21" customHeight="1"/>
    <row r="1822" s="5" customFormat="1" ht="21" customHeight="1"/>
    <row r="1823" s="5" customFormat="1" ht="21" customHeight="1"/>
    <row r="1824" s="5" customFormat="1" ht="21" customHeight="1"/>
    <row r="1825" s="5" customFormat="1" ht="21" customHeight="1"/>
    <row r="1826" s="5" customFormat="1" ht="21" customHeight="1"/>
    <row r="1827" s="5" customFormat="1" ht="21" customHeight="1"/>
    <row r="1828" s="5" customFormat="1" ht="21" customHeight="1"/>
    <row r="1829" s="5" customFormat="1" ht="21" customHeight="1"/>
    <row r="1830" s="5" customFormat="1" ht="21" customHeight="1"/>
    <row r="1831" s="5" customFormat="1" ht="21" customHeight="1"/>
    <row r="1832" s="5" customFormat="1" ht="21" customHeight="1"/>
    <row r="1833" s="5" customFormat="1" ht="21" customHeight="1"/>
    <row r="1834" s="5" customFormat="1" ht="21" customHeight="1"/>
    <row r="1835" s="5" customFormat="1" ht="21" customHeight="1"/>
    <row r="1836" s="5" customFormat="1" ht="21" customHeight="1"/>
    <row r="1837" s="5" customFormat="1" ht="21" customHeight="1"/>
    <row r="1838" s="5" customFormat="1" ht="21" customHeight="1"/>
    <row r="1839" s="5" customFormat="1" ht="21" customHeight="1"/>
    <row r="1840" s="5" customFormat="1" ht="21" customHeight="1"/>
    <row r="1841" s="5" customFormat="1" ht="21" customHeight="1"/>
    <row r="1842" s="5" customFormat="1" ht="21" customHeight="1"/>
    <row r="1843" s="5" customFormat="1" ht="21" customHeight="1"/>
    <row r="1844" s="5" customFormat="1" ht="21" customHeight="1"/>
    <row r="1845" s="5" customFormat="1" ht="21" customHeight="1"/>
    <row r="1846" s="5" customFormat="1" ht="21" customHeight="1"/>
    <row r="1847" s="5" customFormat="1" ht="21" customHeight="1"/>
    <row r="1848" s="5" customFormat="1" ht="21" customHeight="1"/>
    <row r="1849" s="5" customFormat="1" ht="21" customHeight="1"/>
    <row r="1850" s="5" customFormat="1" ht="21" customHeight="1"/>
    <row r="1851" s="5" customFormat="1" ht="21" customHeight="1"/>
    <row r="1852" s="5" customFormat="1" ht="21" customHeight="1"/>
    <row r="1853" s="5" customFormat="1" ht="21" customHeight="1"/>
    <row r="1854" s="5" customFormat="1" ht="21" customHeight="1"/>
    <row r="1855" s="5" customFormat="1" ht="21" customHeight="1"/>
    <row r="1856" s="5" customFormat="1" ht="21" customHeight="1"/>
    <row r="1857" s="5" customFormat="1" ht="21" customHeight="1"/>
    <row r="1858" s="5" customFormat="1" ht="21" customHeight="1"/>
    <row r="1859" s="5" customFormat="1" ht="21" customHeight="1"/>
    <row r="1860" s="5" customFormat="1" ht="21" customHeight="1"/>
    <row r="1861" s="5" customFormat="1" ht="21" customHeight="1"/>
    <row r="1862" s="5" customFormat="1" ht="21" customHeight="1"/>
    <row r="1863" s="5" customFormat="1" ht="21" customHeight="1"/>
    <row r="1864" s="5" customFormat="1" ht="21" customHeight="1"/>
    <row r="1865" s="5" customFormat="1" ht="21" customHeight="1"/>
    <row r="1866" s="5" customFormat="1" ht="21" customHeight="1"/>
    <row r="1867" s="5" customFormat="1" ht="21" customHeight="1"/>
    <row r="1868" s="5" customFormat="1" ht="21" customHeight="1"/>
    <row r="1869" s="5" customFormat="1" ht="21" customHeight="1"/>
    <row r="1870" s="5" customFormat="1" ht="21" customHeight="1"/>
    <row r="1871" s="5" customFormat="1" ht="21" customHeight="1"/>
    <row r="1872" s="5" customFormat="1" ht="21" customHeight="1"/>
    <row r="1873" s="5" customFormat="1" ht="21" customHeight="1"/>
    <row r="1874" s="5" customFormat="1" ht="21" customHeight="1"/>
    <row r="1875" s="5" customFormat="1" ht="21" customHeight="1"/>
    <row r="1876" s="5" customFormat="1" ht="21" customHeight="1"/>
    <row r="1877" s="5" customFormat="1" ht="21" customHeight="1"/>
    <row r="1878" s="5" customFormat="1" ht="21" customHeight="1"/>
    <row r="1879" s="5" customFormat="1" ht="21" customHeight="1"/>
    <row r="1880" s="5" customFormat="1" ht="21" customHeight="1"/>
    <row r="1881" s="5" customFormat="1" ht="21" customHeight="1"/>
    <row r="1882" s="5" customFormat="1" ht="21" customHeight="1"/>
    <row r="1883" s="5" customFormat="1" ht="21" customHeight="1"/>
    <row r="1884" s="5" customFormat="1" ht="21" customHeight="1"/>
    <row r="1885" s="5" customFormat="1" ht="21" customHeight="1"/>
    <row r="1886" s="5" customFormat="1" ht="21" customHeight="1"/>
    <row r="1887" s="5" customFormat="1" ht="21" customHeight="1"/>
    <row r="1888" s="5" customFormat="1" ht="21" customHeight="1"/>
    <row r="1889" s="5" customFormat="1" ht="21" customHeight="1"/>
    <row r="1890" s="5" customFormat="1" ht="21" customHeight="1"/>
    <row r="1891" s="5" customFormat="1" ht="21" customHeight="1"/>
    <row r="1892" s="5" customFormat="1" ht="21" customHeight="1"/>
    <row r="1893" s="5" customFormat="1" ht="21" customHeight="1"/>
    <row r="1894" s="5" customFormat="1" ht="21" customHeight="1"/>
    <row r="1895" s="5" customFormat="1" ht="21" customHeight="1"/>
    <row r="1896" s="5" customFormat="1" ht="21" customHeight="1"/>
    <row r="1897" s="5" customFormat="1" ht="21" customHeight="1"/>
    <row r="1898" s="5" customFormat="1" ht="21" customHeight="1"/>
    <row r="1899" s="5" customFormat="1" ht="21" customHeight="1"/>
    <row r="1900" s="5" customFormat="1" ht="21" customHeight="1"/>
    <row r="1901" s="5" customFormat="1" ht="21" customHeight="1"/>
    <row r="1902" s="5" customFormat="1" ht="21" customHeight="1"/>
    <row r="1903" s="5" customFormat="1" ht="21" customHeight="1"/>
    <row r="1904" s="5" customFormat="1" ht="21" customHeight="1"/>
    <row r="1905" s="5" customFormat="1" ht="21" customHeight="1"/>
    <row r="1906" s="5" customFormat="1" ht="21" customHeight="1"/>
    <row r="1907" s="5" customFormat="1" ht="21" customHeight="1"/>
    <row r="1908" s="5" customFormat="1" ht="21" customHeight="1"/>
    <row r="1909" s="5" customFormat="1" ht="21" customHeight="1"/>
    <row r="1910" s="5" customFormat="1" ht="21" customHeight="1"/>
    <row r="1911" s="5" customFormat="1" ht="21" customHeight="1"/>
    <row r="1912" s="5" customFormat="1" ht="21" customHeight="1"/>
    <row r="1913" s="5" customFormat="1" ht="21" customHeight="1"/>
    <row r="1914" s="5" customFormat="1" ht="21" customHeight="1"/>
    <row r="1915" s="5" customFormat="1" ht="21" customHeight="1"/>
    <row r="1916" s="5" customFormat="1" ht="21" customHeight="1"/>
    <row r="1917" s="5" customFormat="1" ht="21" customHeight="1"/>
    <row r="1918" s="5" customFormat="1" ht="21" customHeight="1"/>
    <row r="1919" s="5" customFormat="1" ht="21" customHeight="1"/>
    <row r="1920" s="5" customFormat="1" ht="21" customHeight="1"/>
    <row r="1921" s="5" customFormat="1" ht="21" customHeight="1"/>
    <row r="1922" s="5" customFormat="1" ht="21" customHeight="1"/>
    <row r="1923" s="5" customFormat="1" ht="21" customHeight="1"/>
    <row r="1924" s="5" customFormat="1" ht="21" customHeight="1"/>
    <row r="1925" s="5" customFormat="1" ht="21" customHeight="1"/>
    <row r="1926" s="5" customFormat="1" ht="21" customHeight="1"/>
    <row r="1927" s="5" customFormat="1" ht="21" customHeight="1"/>
    <row r="1928" s="5" customFormat="1" ht="21" customHeight="1"/>
    <row r="1929" s="5" customFormat="1" ht="21" customHeight="1"/>
    <row r="1930" s="5" customFormat="1" ht="21" customHeight="1"/>
    <row r="1931" s="5" customFormat="1" ht="21" customHeight="1"/>
    <row r="1932" s="5" customFormat="1" ht="21" customHeight="1"/>
    <row r="1933" s="5" customFormat="1" ht="21" customHeight="1"/>
    <row r="1934" s="5" customFormat="1" ht="21" customHeight="1"/>
    <row r="1935" s="5" customFormat="1" ht="21" customHeight="1"/>
    <row r="1936" s="5" customFormat="1" ht="21" customHeight="1"/>
    <row r="1937" s="5" customFormat="1" ht="21" customHeight="1"/>
    <row r="1938" s="5" customFormat="1" ht="21" customHeight="1"/>
    <row r="1939" s="5" customFormat="1" ht="21" customHeight="1"/>
    <row r="1940" s="5" customFormat="1" ht="21" customHeight="1"/>
    <row r="1941" s="5" customFormat="1" ht="21" customHeight="1"/>
    <row r="1942" s="5" customFormat="1" ht="21" customHeight="1"/>
    <row r="1943" s="5" customFormat="1" ht="21" customHeight="1"/>
    <row r="1944" s="5" customFormat="1" ht="21" customHeight="1"/>
    <row r="1945" s="5" customFormat="1" ht="21" customHeight="1"/>
    <row r="1946" s="5" customFormat="1" ht="21" customHeight="1"/>
    <row r="1947" s="5" customFormat="1" ht="21" customHeight="1"/>
    <row r="1948" s="5" customFormat="1" ht="21" customHeight="1"/>
    <row r="1949" s="5" customFormat="1" ht="21" customHeight="1"/>
    <row r="1950" s="5" customFormat="1" ht="21" customHeight="1"/>
    <row r="1951" s="5" customFormat="1" ht="21" customHeight="1"/>
    <row r="1952" s="5" customFormat="1" ht="21" customHeight="1"/>
    <row r="1953" s="5" customFormat="1" ht="21" customHeight="1"/>
    <row r="1954" s="5" customFormat="1" ht="21" customHeight="1"/>
    <row r="1955" s="5" customFormat="1" ht="21" customHeight="1"/>
    <row r="1956" s="5" customFormat="1" ht="21" customHeight="1"/>
    <row r="1957" s="5" customFormat="1" ht="21" customHeight="1"/>
    <row r="1958" s="5" customFormat="1" ht="21" customHeight="1"/>
    <row r="1959" s="5" customFormat="1" ht="21" customHeight="1"/>
    <row r="1960" s="5" customFormat="1" ht="21" customHeight="1"/>
    <row r="1961" s="5" customFormat="1" ht="21" customHeight="1"/>
    <row r="1962" s="5" customFormat="1" ht="21" customHeight="1"/>
    <row r="1963" s="5" customFormat="1" ht="21" customHeight="1"/>
    <row r="1964" s="5" customFormat="1" ht="21" customHeight="1"/>
    <row r="1965" s="5" customFormat="1" ht="21" customHeight="1"/>
    <row r="1966" s="5" customFormat="1" ht="21" customHeight="1"/>
    <row r="1967" s="5" customFormat="1" ht="21" customHeight="1"/>
    <row r="1968" s="5" customFormat="1" ht="21" customHeight="1"/>
    <row r="1969" s="5" customFormat="1" ht="21" customHeight="1"/>
    <row r="1970" s="5" customFormat="1" ht="21" customHeight="1"/>
    <row r="1971" s="5" customFormat="1" ht="21" customHeight="1"/>
    <row r="1972" s="5" customFormat="1" ht="21" customHeight="1"/>
    <row r="1973" s="5" customFormat="1" ht="21" customHeight="1"/>
    <row r="1974" s="5" customFormat="1" ht="21" customHeight="1"/>
    <row r="1975" s="5" customFormat="1" ht="21" customHeight="1"/>
    <row r="1976" s="5" customFormat="1" ht="21" customHeight="1"/>
    <row r="1977" s="5" customFormat="1" ht="21" customHeight="1"/>
    <row r="1978" s="5" customFormat="1" ht="21" customHeight="1"/>
    <row r="1979" s="5" customFormat="1" ht="21" customHeight="1"/>
    <row r="1980" s="5" customFormat="1" ht="21" customHeight="1"/>
    <row r="1981" s="5" customFormat="1" ht="21" customHeight="1"/>
    <row r="1982" s="5" customFormat="1" ht="21" customHeight="1"/>
    <row r="1983" s="5" customFormat="1" ht="21" customHeight="1"/>
    <row r="1984" s="5" customFormat="1" ht="21" customHeight="1"/>
    <row r="1985" s="5" customFormat="1" ht="21" customHeight="1"/>
    <row r="1986" s="5" customFormat="1" ht="21" customHeight="1"/>
    <row r="1987" s="5" customFormat="1" ht="21" customHeight="1"/>
    <row r="1988" s="5" customFormat="1" ht="21" customHeight="1"/>
    <row r="1989" s="5" customFormat="1" ht="21" customHeight="1"/>
    <row r="1990" s="5" customFormat="1" ht="21" customHeight="1"/>
    <row r="1991" s="5" customFormat="1" ht="21" customHeight="1"/>
    <row r="1992" s="5" customFormat="1" ht="21" customHeight="1"/>
    <row r="1993" s="5" customFormat="1" ht="21" customHeight="1"/>
    <row r="1994" s="5" customFormat="1" ht="21" customHeight="1"/>
    <row r="1995" s="5" customFormat="1" ht="21" customHeight="1"/>
    <row r="1996" s="5" customFormat="1" ht="21" customHeight="1"/>
    <row r="1997" s="5" customFormat="1" ht="21" customHeight="1"/>
    <row r="1998" s="5" customFormat="1" ht="21" customHeight="1"/>
    <row r="1999" s="5" customFormat="1" ht="21" customHeight="1"/>
    <row r="2000" s="5" customFormat="1" ht="21" customHeight="1"/>
    <row r="2001" s="5" customFormat="1" ht="21" customHeight="1"/>
    <row r="2002" s="5" customFormat="1" ht="21" customHeight="1"/>
    <row r="2003" s="5" customFormat="1" ht="21" customHeight="1"/>
    <row r="2004" s="5" customFormat="1" ht="21" customHeight="1"/>
    <row r="2005" s="5" customFormat="1" ht="21" customHeight="1"/>
    <row r="2006" s="5" customFormat="1" ht="21" customHeight="1"/>
    <row r="2007" s="5" customFormat="1" ht="21" customHeight="1"/>
    <row r="2008" s="5" customFormat="1" ht="21" customHeight="1"/>
    <row r="2009" s="5" customFormat="1" ht="21" customHeight="1"/>
    <row r="2010" s="5" customFormat="1" ht="21" customHeight="1"/>
    <row r="2011" s="5" customFormat="1" ht="21" customHeight="1"/>
    <row r="2012" s="5" customFormat="1" ht="21" customHeight="1"/>
    <row r="2013" s="5" customFormat="1" ht="21" customHeight="1"/>
    <row r="2014" s="5" customFormat="1" ht="21" customHeight="1"/>
    <row r="2015" s="5" customFormat="1" ht="21" customHeight="1"/>
    <row r="2016" s="5" customFormat="1" ht="21" customHeight="1"/>
    <row r="2017" s="5" customFormat="1" ht="21" customHeight="1"/>
    <row r="2018" s="5" customFormat="1" ht="21" customHeight="1"/>
    <row r="2019" s="5" customFormat="1" ht="21" customHeight="1"/>
    <row r="2020" s="5" customFormat="1" ht="21" customHeight="1"/>
    <row r="2021" s="5" customFormat="1" ht="21" customHeight="1"/>
    <row r="2022" s="5" customFormat="1" ht="21" customHeight="1"/>
    <row r="2023" s="5" customFormat="1" ht="21" customHeight="1"/>
    <row r="2024" s="5" customFormat="1" ht="21" customHeight="1"/>
    <row r="2025" s="5" customFormat="1" ht="21" customHeight="1"/>
    <row r="2026" s="5" customFormat="1" ht="21" customHeight="1"/>
    <row r="2027" s="5" customFormat="1" ht="21" customHeight="1"/>
    <row r="2028" s="5" customFormat="1" ht="21" customHeight="1"/>
    <row r="2029" s="5" customFormat="1" ht="21" customHeight="1"/>
    <row r="2030" s="5" customFormat="1" ht="21" customHeight="1"/>
    <row r="2031" s="5" customFormat="1" ht="21" customHeight="1"/>
    <row r="2032" s="5" customFormat="1" ht="21" customHeight="1"/>
    <row r="2033" s="5" customFormat="1" ht="21" customHeight="1"/>
    <row r="2034" s="5" customFormat="1" ht="21" customHeight="1"/>
    <row r="2035" s="5" customFormat="1" ht="21" customHeight="1"/>
    <row r="2036" s="5" customFormat="1" ht="21" customHeight="1"/>
    <row r="2037" s="5" customFormat="1" ht="21" customHeight="1"/>
    <row r="2038" s="5" customFormat="1" ht="21" customHeight="1"/>
    <row r="2039" s="5" customFormat="1" ht="21" customHeight="1"/>
    <row r="2040" s="5" customFormat="1" ht="21" customHeight="1"/>
    <row r="2041" s="5" customFormat="1" ht="21" customHeight="1"/>
    <row r="2042" s="5" customFormat="1" ht="21" customHeight="1"/>
    <row r="2043" s="5" customFormat="1" ht="21" customHeight="1"/>
    <row r="2044" s="5" customFormat="1" ht="21" customHeight="1"/>
    <row r="2045" s="5" customFormat="1" ht="21" customHeight="1"/>
    <row r="2046" s="5" customFormat="1" ht="21" customHeight="1"/>
    <row r="2047" s="5" customFormat="1" ht="21" customHeight="1"/>
    <row r="2048" s="5" customFormat="1" ht="21" customHeight="1"/>
    <row r="2049" s="5" customFormat="1" ht="21" customHeight="1"/>
    <row r="2050" s="5" customFormat="1" ht="21" customHeight="1"/>
    <row r="2051" s="5" customFormat="1" ht="21" customHeight="1"/>
    <row r="2052" s="5" customFormat="1" ht="21" customHeight="1"/>
    <row r="2053" s="5" customFormat="1" ht="21" customHeight="1"/>
    <row r="2054" s="5" customFormat="1" ht="21" customHeight="1"/>
    <row r="2055" s="5" customFormat="1" ht="21" customHeight="1"/>
    <row r="2056" s="5" customFormat="1" ht="21" customHeight="1"/>
    <row r="2057" s="5" customFormat="1" ht="21" customHeight="1"/>
    <row r="2058" s="5" customFormat="1" ht="21" customHeight="1"/>
    <row r="2059" s="5" customFormat="1" ht="21" customHeight="1"/>
    <row r="2060" s="5" customFormat="1" ht="21" customHeight="1"/>
    <row r="2061" s="5" customFormat="1" ht="21" customHeight="1"/>
    <row r="2062" s="5" customFormat="1" ht="21" customHeight="1"/>
    <row r="2063" s="5" customFormat="1" ht="21" customHeight="1"/>
    <row r="2064" s="5" customFormat="1" ht="21" customHeight="1"/>
    <row r="2065" s="5" customFormat="1" ht="21" customHeight="1"/>
    <row r="2066" s="5" customFormat="1" ht="21" customHeight="1"/>
    <row r="2067" s="5" customFormat="1" ht="21" customHeight="1"/>
    <row r="2068" s="5" customFormat="1" ht="21" customHeight="1"/>
    <row r="2069" s="5" customFormat="1" ht="21" customHeight="1"/>
    <row r="2070" s="5" customFormat="1" ht="21" customHeight="1"/>
    <row r="2071" s="5" customFormat="1" ht="21" customHeight="1"/>
    <row r="2072" s="5" customFormat="1" ht="21" customHeight="1"/>
    <row r="2073" s="5" customFormat="1" ht="21" customHeight="1"/>
    <row r="2074" s="5" customFormat="1" ht="21" customHeight="1"/>
    <row r="2075" s="5" customFormat="1" ht="21" customHeight="1"/>
    <row r="2076" s="5" customFormat="1" ht="21" customHeight="1"/>
    <row r="2077" s="5" customFormat="1" ht="21" customHeight="1"/>
    <row r="2078" s="5" customFormat="1" ht="21" customHeight="1"/>
    <row r="2079" s="5" customFormat="1" ht="21" customHeight="1"/>
    <row r="2080" s="5" customFormat="1" ht="21" customHeight="1"/>
    <row r="2081" s="5" customFormat="1" ht="21" customHeight="1"/>
    <row r="2082" s="5" customFormat="1" ht="21" customHeight="1"/>
    <row r="2083" s="5" customFormat="1" ht="21" customHeight="1"/>
    <row r="2084" s="5" customFormat="1" ht="21" customHeight="1"/>
    <row r="2085" s="5" customFormat="1" ht="21" customHeight="1"/>
    <row r="2086" s="5" customFormat="1" ht="21" customHeight="1"/>
    <row r="2087" s="5" customFormat="1" ht="21" customHeight="1"/>
    <row r="2088" s="5" customFormat="1" ht="21" customHeight="1"/>
    <row r="2089" s="5" customFormat="1" ht="21" customHeight="1"/>
    <row r="2090" s="5" customFormat="1" ht="21" customHeight="1"/>
    <row r="2091" s="5" customFormat="1" ht="21" customHeight="1"/>
    <row r="2092" s="5" customFormat="1" ht="21" customHeight="1"/>
    <row r="2093" s="5" customFormat="1" ht="21" customHeight="1"/>
    <row r="2094" s="5" customFormat="1" ht="21" customHeight="1"/>
    <row r="2095" s="5" customFormat="1" ht="21" customHeight="1"/>
    <row r="2096" s="5" customFormat="1" ht="21" customHeight="1"/>
    <row r="2097" s="5" customFormat="1" ht="21" customHeight="1"/>
    <row r="2098" s="5" customFormat="1" ht="21" customHeight="1"/>
    <row r="2099" s="5" customFormat="1" ht="21" customHeight="1"/>
    <row r="2100" s="5" customFormat="1" ht="21" customHeight="1"/>
    <row r="2101" s="5" customFormat="1" ht="21" customHeight="1"/>
    <row r="2102" s="5" customFormat="1" ht="21" customHeight="1"/>
    <row r="2103" s="5" customFormat="1" ht="21" customHeight="1"/>
    <row r="2104" s="5" customFormat="1" ht="21" customHeight="1"/>
    <row r="2105" s="5" customFormat="1" ht="21" customHeight="1"/>
    <row r="2106" s="5" customFormat="1" ht="21" customHeight="1"/>
    <row r="2107" s="5" customFormat="1" ht="21" customHeight="1"/>
    <row r="2108" s="5" customFormat="1" ht="21" customHeight="1"/>
    <row r="2109" s="5" customFormat="1" ht="21" customHeight="1"/>
    <row r="2110" s="5" customFormat="1" ht="21" customHeight="1"/>
    <row r="2111" s="5" customFormat="1" ht="21" customHeight="1"/>
    <row r="2112" s="5" customFormat="1" ht="21" customHeight="1"/>
    <row r="2113" s="5" customFormat="1" ht="21" customHeight="1"/>
    <row r="2114" s="5" customFormat="1" ht="21" customHeight="1"/>
    <row r="2115" s="5" customFormat="1" ht="21" customHeight="1"/>
    <row r="2116" s="5" customFormat="1" ht="21" customHeight="1"/>
    <row r="2117" s="5" customFormat="1" ht="21" customHeight="1"/>
    <row r="2118" s="5" customFormat="1" ht="21" customHeight="1"/>
    <row r="2119" s="5" customFormat="1" ht="21" customHeight="1"/>
    <row r="2120" s="5" customFormat="1" ht="21" customHeight="1"/>
    <row r="2121" s="5" customFormat="1" ht="21" customHeight="1"/>
    <row r="2122" s="5" customFormat="1" ht="21" customHeight="1"/>
    <row r="2123" s="5" customFormat="1" ht="21" customHeight="1"/>
    <row r="2124" s="5" customFormat="1" ht="21" customHeight="1"/>
    <row r="2125" s="5" customFormat="1" ht="21" customHeight="1"/>
    <row r="2126" s="5" customFormat="1" ht="21" customHeight="1"/>
    <row r="2127" s="5" customFormat="1" ht="21" customHeight="1"/>
    <row r="2128" s="5" customFormat="1" ht="21" customHeight="1"/>
    <row r="2129" s="5" customFormat="1" ht="21" customHeight="1"/>
    <row r="2130" s="5" customFormat="1" ht="21" customHeight="1"/>
    <row r="2131" s="5" customFormat="1" ht="21" customHeight="1"/>
    <row r="2132" s="5" customFormat="1" ht="21" customHeight="1"/>
    <row r="2133" s="5" customFormat="1" ht="21" customHeight="1"/>
    <row r="2134" s="5" customFormat="1" ht="21" customHeight="1"/>
    <row r="2135" s="5" customFormat="1" ht="21" customHeight="1"/>
    <row r="2136" s="5" customFormat="1" ht="21" customHeight="1"/>
    <row r="2137" s="5" customFormat="1" ht="21" customHeight="1"/>
    <row r="2138" s="5" customFormat="1" ht="21" customHeight="1"/>
    <row r="2139" s="5" customFormat="1" ht="21" customHeight="1"/>
    <row r="2140" s="5" customFormat="1" ht="21" customHeight="1"/>
    <row r="2141" s="5" customFormat="1" ht="21" customHeight="1"/>
    <row r="2142" s="5" customFormat="1" ht="21" customHeight="1"/>
    <row r="2143" s="5" customFormat="1" ht="21" customHeight="1"/>
    <row r="2144" s="5" customFormat="1" ht="21" customHeight="1"/>
    <row r="2145" s="5" customFormat="1" ht="21" customHeight="1"/>
    <row r="2146" s="5" customFormat="1" ht="21" customHeight="1"/>
    <row r="2147" s="5" customFormat="1" ht="21" customHeight="1"/>
    <row r="2148" s="5" customFormat="1" ht="21" customHeight="1"/>
    <row r="2149" s="5" customFormat="1" ht="21" customHeight="1"/>
    <row r="2150" s="5" customFormat="1" ht="21" customHeight="1"/>
    <row r="2151" s="5" customFormat="1" ht="21" customHeight="1"/>
    <row r="2152" s="5" customFormat="1" ht="21" customHeight="1"/>
    <row r="2153" s="5" customFormat="1" ht="21" customHeight="1"/>
    <row r="2154" s="5" customFormat="1" ht="21" customHeight="1"/>
    <row r="2155" s="5" customFormat="1" ht="21" customHeight="1"/>
    <row r="2156" s="5" customFormat="1" ht="21" customHeight="1"/>
    <row r="2157" s="5" customFormat="1" ht="21" customHeight="1"/>
    <row r="2158" s="5" customFormat="1" ht="21" customHeight="1"/>
    <row r="2159" s="5" customFormat="1" ht="21" customHeight="1"/>
    <row r="2160" s="5" customFormat="1" ht="21" customHeight="1"/>
    <row r="2161" s="5" customFormat="1" ht="21" customHeight="1"/>
    <row r="2162" s="5" customFormat="1" ht="21" customHeight="1"/>
    <row r="2163" s="5" customFormat="1" ht="21" customHeight="1"/>
    <row r="2164" s="5" customFormat="1" ht="21" customHeight="1"/>
    <row r="2165" s="5" customFormat="1" ht="21" customHeight="1"/>
    <row r="2166" s="5" customFormat="1" ht="21" customHeight="1"/>
    <row r="2167" s="5" customFormat="1" ht="21" customHeight="1"/>
    <row r="2168" s="5" customFormat="1" ht="21" customHeight="1"/>
    <row r="2169" s="5" customFormat="1" ht="21" customHeight="1"/>
    <row r="2170" s="5" customFormat="1" ht="21" customHeight="1"/>
    <row r="2171" s="5" customFormat="1" ht="21" customHeight="1"/>
    <row r="2172" s="5" customFormat="1" ht="21" customHeight="1"/>
    <row r="2173" s="5" customFormat="1" ht="21" customHeight="1"/>
    <row r="2174" s="5" customFormat="1" ht="21" customHeight="1"/>
    <row r="2175" s="5" customFormat="1" ht="21" customHeight="1"/>
    <row r="2176" s="5" customFormat="1" ht="21" customHeight="1"/>
    <row r="2177" s="5" customFormat="1" ht="21" customHeight="1"/>
    <row r="2178" s="5" customFormat="1" ht="21" customHeight="1"/>
    <row r="2179" s="5" customFormat="1" ht="21" customHeight="1"/>
    <row r="2180" s="5" customFormat="1" ht="21" customHeight="1"/>
    <row r="2181" s="5" customFormat="1" ht="21" customHeight="1"/>
    <row r="2182" s="5" customFormat="1" ht="21" customHeight="1"/>
    <row r="2183" s="5" customFormat="1" ht="21" customHeight="1"/>
    <row r="2184" s="5" customFormat="1" ht="21" customHeight="1"/>
    <row r="2185" s="5" customFormat="1" ht="21" customHeight="1"/>
    <row r="2186" s="5" customFormat="1" ht="21" customHeight="1"/>
    <row r="2187" s="5" customFormat="1" ht="21" customHeight="1"/>
    <row r="2188" s="5" customFormat="1" ht="21" customHeight="1"/>
    <row r="2189" s="5" customFormat="1" ht="21" customHeight="1"/>
    <row r="2190" s="5" customFormat="1" ht="21" customHeight="1"/>
    <row r="2191" s="5" customFormat="1" ht="21" customHeight="1"/>
    <row r="2192" s="5" customFormat="1" ht="21" customHeight="1"/>
    <row r="2193" s="5" customFormat="1" ht="21" customHeight="1"/>
    <row r="2194" s="5" customFormat="1" ht="21" customHeight="1"/>
    <row r="2195" s="5" customFormat="1" ht="21" customHeight="1"/>
    <row r="2196" s="5" customFormat="1" ht="21" customHeight="1"/>
    <row r="2197" s="5" customFormat="1" ht="21" customHeight="1"/>
    <row r="2198" s="5" customFormat="1" ht="21" customHeight="1"/>
    <row r="2199" s="5" customFormat="1" ht="21" customHeight="1"/>
    <row r="2200" s="5" customFormat="1" ht="21" customHeight="1"/>
    <row r="2201" s="5" customFormat="1" ht="21" customHeight="1"/>
    <row r="2202" s="5" customFormat="1" ht="21" customHeight="1"/>
    <row r="2203" s="5" customFormat="1" ht="21" customHeight="1"/>
    <row r="2204" s="5" customFormat="1" ht="21" customHeight="1"/>
    <row r="2205" s="5" customFormat="1" ht="21" customHeight="1"/>
    <row r="2206" s="5" customFormat="1" ht="21" customHeight="1"/>
    <row r="2207" s="5" customFormat="1" ht="21" customHeight="1"/>
    <row r="2208" s="5" customFormat="1" ht="21" customHeight="1"/>
    <row r="2209" s="5" customFormat="1" ht="21" customHeight="1"/>
    <row r="2210" s="5" customFormat="1" ht="21" customHeight="1"/>
    <row r="2211" s="5" customFormat="1" ht="21" customHeight="1"/>
    <row r="2212" s="5" customFormat="1" ht="21" customHeight="1"/>
    <row r="2213" s="5" customFormat="1" ht="21" customHeight="1"/>
    <row r="2214" s="5" customFormat="1" ht="21" customHeight="1"/>
    <row r="2215" s="5" customFormat="1" ht="21" customHeight="1"/>
    <row r="2216" s="5" customFormat="1" ht="21" customHeight="1"/>
    <row r="2217" s="5" customFormat="1" ht="21" customHeight="1"/>
    <row r="2218" s="5" customFormat="1" ht="21" customHeight="1"/>
    <row r="2219" s="5" customFormat="1" ht="21" customHeight="1"/>
    <row r="2220" s="5" customFormat="1" ht="21" customHeight="1"/>
    <row r="2221" s="5" customFormat="1" ht="21" customHeight="1"/>
    <row r="2222" s="5" customFormat="1" ht="21" customHeight="1"/>
    <row r="2223" s="5" customFormat="1" ht="21" customHeight="1"/>
    <row r="2224" s="5" customFormat="1" ht="21" customHeight="1"/>
    <row r="2225" s="5" customFormat="1" ht="21" customHeight="1"/>
    <row r="2226" s="5" customFormat="1" ht="21" customHeight="1"/>
    <row r="2227" s="5" customFormat="1" ht="21" customHeight="1"/>
    <row r="2228" s="5" customFormat="1" ht="21" customHeight="1"/>
    <row r="2229" s="5" customFormat="1" ht="21" customHeight="1"/>
    <row r="2230" s="5" customFormat="1" ht="21" customHeight="1"/>
    <row r="2231" s="5" customFormat="1" ht="21" customHeight="1"/>
    <row r="2232" s="5" customFormat="1" ht="21" customHeight="1"/>
    <row r="2233" s="5" customFormat="1" ht="21" customHeight="1"/>
    <row r="2234" s="5" customFormat="1" ht="21" customHeight="1"/>
    <row r="2235" s="5" customFormat="1" ht="21" customHeight="1"/>
    <row r="2236" s="5" customFormat="1" ht="21" customHeight="1"/>
    <row r="2237" s="5" customFormat="1" ht="21" customHeight="1"/>
    <row r="2238" s="5" customFormat="1" ht="21" customHeight="1"/>
    <row r="2239" s="5" customFormat="1" ht="21" customHeight="1"/>
    <row r="2240" s="5" customFormat="1" ht="21" customHeight="1"/>
    <row r="2241" s="5" customFormat="1" ht="21" customHeight="1"/>
    <row r="2242" s="5" customFormat="1" ht="21" customHeight="1"/>
    <row r="2243" s="5" customFormat="1" ht="21" customHeight="1"/>
    <row r="2244" s="5" customFormat="1" ht="21" customHeight="1"/>
    <row r="2245" s="5" customFormat="1" ht="21" customHeight="1"/>
    <row r="2246" s="5" customFormat="1" ht="21" customHeight="1"/>
    <row r="2247" s="5" customFormat="1" ht="21" customHeight="1"/>
    <row r="2248" s="5" customFormat="1" ht="21" customHeight="1"/>
    <row r="2249" s="5" customFormat="1" ht="21" customHeight="1"/>
    <row r="2250" s="5" customFormat="1" ht="21" customHeight="1"/>
    <row r="2251" s="5" customFormat="1" ht="21" customHeight="1"/>
    <row r="2252" s="5" customFormat="1" ht="21" customHeight="1"/>
    <row r="2253" s="5" customFormat="1" ht="21" customHeight="1"/>
    <row r="2254" s="5" customFormat="1" ht="21" customHeight="1"/>
    <row r="2255" s="5" customFormat="1" ht="21" customHeight="1"/>
    <row r="2256" s="5" customFormat="1" ht="21" customHeight="1"/>
    <row r="2257" s="5" customFormat="1" ht="21" customHeight="1"/>
    <row r="2258" s="5" customFormat="1" ht="21" customHeight="1"/>
    <row r="2259" s="5" customFormat="1" ht="21" customHeight="1"/>
    <row r="2260" s="5" customFormat="1" ht="21" customHeight="1"/>
    <row r="2261" s="5" customFormat="1" ht="21" customHeight="1"/>
    <row r="2262" s="5" customFormat="1" ht="21" customHeight="1"/>
    <row r="2263" s="5" customFormat="1" ht="21" customHeight="1"/>
    <row r="2264" s="5" customFormat="1" ht="21" customHeight="1"/>
    <row r="2265" s="5" customFormat="1" ht="21" customHeight="1"/>
    <row r="2266" s="5" customFormat="1" ht="21" customHeight="1"/>
    <row r="2267" s="5" customFormat="1" ht="21" customHeight="1"/>
    <row r="2268" s="5" customFormat="1" ht="21" customHeight="1"/>
    <row r="2269" s="5" customFormat="1" ht="21" customHeight="1"/>
    <row r="2270" s="5" customFormat="1" ht="21" customHeight="1"/>
    <row r="2271" s="5" customFormat="1" ht="21" customHeight="1"/>
    <row r="2272" s="5" customFormat="1" ht="21" customHeight="1"/>
    <row r="2273" s="5" customFormat="1" ht="21" customHeight="1"/>
    <row r="2274" s="5" customFormat="1" ht="21" customHeight="1"/>
    <row r="2275" s="5" customFormat="1" ht="21" customHeight="1"/>
    <row r="2276" s="5" customFormat="1" ht="21" customHeight="1"/>
    <row r="2277" s="5" customFormat="1" ht="21" customHeight="1"/>
    <row r="2278" s="5" customFormat="1" ht="21" customHeight="1"/>
    <row r="2279" s="5" customFormat="1" ht="21" customHeight="1"/>
    <row r="2280" s="5" customFormat="1" ht="21" customHeight="1"/>
    <row r="2281" s="5" customFormat="1" ht="21" customHeight="1"/>
    <row r="2282" s="5" customFormat="1" ht="21" customHeight="1"/>
    <row r="2283" s="5" customFormat="1" ht="21" customHeight="1"/>
    <row r="2284" s="5" customFormat="1" ht="21" customHeight="1"/>
    <row r="2285" s="5" customFormat="1" ht="21" customHeight="1"/>
    <row r="2286" s="5" customFormat="1" ht="21" customHeight="1"/>
    <row r="2287" s="5" customFormat="1" ht="21" customHeight="1"/>
    <row r="2288" s="5" customFormat="1" ht="21" customHeight="1"/>
    <row r="2289" s="5" customFormat="1" ht="21" customHeight="1"/>
    <row r="2290" s="5" customFormat="1" ht="21" customHeight="1"/>
    <row r="2291" s="5" customFormat="1" ht="21" customHeight="1"/>
    <row r="2292" s="5" customFormat="1" ht="21" customHeight="1"/>
    <row r="2293" s="5" customFormat="1" ht="21" customHeight="1"/>
    <row r="2294" s="5" customFormat="1" ht="21" customHeight="1"/>
    <row r="2295" s="5" customFormat="1" ht="21" customHeight="1"/>
    <row r="2296" s="5" customFormat="1" ht="21" customHeight="1"/>
    <row r="2297" s="5" customFormat="1" ht="21" customHeight="1"/>
    <row r="2298" s="5" customFormat="1" ht="21" customHeight="1"/>
    <row r="2299" s="5" customFormat="1" ht="21" customHeight="1"/>
    <row r="2300" s="5" customFormat="1" ht="21" customHeight="1"/>
    <row r="2301" s="5" customFormat="1" ht="21" customHeight="1"/>
    <row r="2302" s="5" customFormat="1" ht="21" customHeight="1"/>
    <row r="2303" s="5" customFormat="1" ht="21" customHeight="1"/>
    <row r="2304" s="5" customFormat="1" ht="21" customHeight="1"/>
    <row r="2305" s="5" customFormat="1" ht="21" customHeight="1"/>
    <row r="2306" s="5" customFormat="1" ht="21" customHeight="1"/>
    <row r="2307" s="5" customFormat="1" ht="21" customHeight="1"/>
    <row r="2308" s="5" customFormat="1" ht="21" customHeight="1"/>
    <row r="2309" s="5" customFormat="1" ht="21" customHeight="1"/>
    <row r="2310" s="5" customFormat="1" ht="21" customHeight="1"/>
    <row r="2311" s="5" customFormat="1" ht="21" customHeight="1"/>
    <row r="2312" s="5" customFormat="1" ht="21" customHeight="1"/>
    <row r="2313" s="5" customFormat="1" ht="21" customHeight="1"/>
    <row r="2314" s="5" customFormat="1" ht="21" customHeight="1"/>
    <row r="2315" s="5" customFormat="1" ht="21" customHeight="1"/>
    <row r="2316" s="5" customFormat="1" ht="21" customHeight="1"/>
    <row r="2317" s="5" customFormat="1" ht="21" customHeight="1"/>
    <row r="2318" s="5" customFormat="1" ht="21" customHeight="1"/>
    <row r="2319" s="5" customFormat="1" ht="21" customHeight="1"/>
    <row r="2320" s="5" customFormat="1" ht="21" customHeight="1"/>
    <row r="2321" s="5" customFormat="1" ht="21" customHeight="1"/>
    <row r="2322" s="5" customFormat="1" ht="21" customHeight="1"/>
    <row r="2323" s="5" customFormat="1" ht="21" customHeight="1"/>
    <row r="2324" s="5" customFormat="1" ht="21" customHeight="1"/>
    <row r="2325" s="5" customFormat="1" ht="21" customHeight="1"/>
    <row r="2326" s="5" customFormat="1" ht="21" customHeight="1"/>
    <row r="2327" s="5" customFormat="1" ht="21" customHeight="1"/>
    <row r="2328" s="5" customFormat="1" ht="21" customHeight="1"/>
    <row r="2329" s="5" customFormat="1" ht="21" customHeight="1"/>
    <row r="2330" s="5" customFormat="1" ht="21" customHeight="1"/>
    <row r="2331" s="5" customFormat="1" ht="21" customHeight="1"/>
    <row r="2332" s="5" customFormat="1" ht="21" customHeight="1"/>
    <row r="2333" s="5" customFormat="1" ht="21" customHeight="1"/>
    <row r="2334" s="5" customFormat="1" ht="21" customHeight="1"/>
    <row r="2335" s="5" customFormat="1" ht="21" customHeight="1"/>
    <row r="2336" s="5" customFormat="1" ht="21" customHeight="1"/>
    <row r="2337" s="5" customFormat="1" ht="21" customHeight="1"/>
    <row r="2338" s="5" customFormat="1" ht="21" customHeight="1"/>
    <row r="2339" s="5" customFormat="1" ht="21" customHeight="1"/>
    <row r="2340" s="5" customFormat="1" ht="21" customHeight="1"/>
    <row r="2341" s="5" customFormat="1" ht="21" customHeight="1"/>
    <row r="2342" s="5" customFormat="1" ht="21" customHeight="1"/>
    <row r="2343" s="5" customFormat="1" ht="21" customHeight="1"/>
    <row r="2344" s="5" customFormat="1" ht="21" customHeight="1"/>
    <row r="2345" s="5" customFormat="1" ht="21" customHeight="1"/>
    <row r="2346" s="5" customFormat="1" ht="21" customHeight="1"/>
    <row r="2347" s="5" customFormat="1" ht="21" customHeight="1"/>
    <row r="2348" s="5" customFormat="1" ht="21" customHeight="1"/>
    <row r="2349" s="5" customFormat="1" ht="21" customHeight="1"/>
    <row r="2350" s="5" customFormat="1" ht="21" customHeight="1"/>
    <row r="2351" s="5" customFormat="1" ht="21" customHeight="1"/>
    <row r="2352" s="5" customFormat="1" ht="21" customHeight="1"/>
    <row r="2353" s="5" customFormat="1" ht="21" customHeight="1"/>
    <row r="2354" s="5" customFormat="1" ht="21" customHeight="1"/>
    <row r="2355" s="5" customFormat="1" ht="21" customHeight="1"/>
    <row r="2356" s="5" customFormat="1" ht="21" customHeight="1"/>
    <row r="2357" s="5" customFormat="1" ht="21" customHeight="1"/>
    <row r="2358" s="5" customFormat="1" ht="21" customHeight="1"/>
    <row r="2359" s="5" customFormat="1" ht="21" customHeight="1"/>
    <row r="2360" s="5" customFormat="1" ht="21" customHeight="1"/>
    <row r="2361" s="5" customFormat="1" ht="21" customHeight="1"/>
    <row r="2362" s="5" customFormat="1" ht="21" customHeight="1"/>
    <row r="2363" s="5" customFormat="1" ht="21" customHeight="1"/>
    <row r="2364" s="5" customFormat="1" ht="21" customHeight="1"/>
    <row r="2365" s="5" customFormat="1" ht="21" customHeight="1"/>
    <row r="2366" s="5" customFormat="1" ht="21" customHeight="1"/>
    <row r="2367" s="5" customFormat="1" ht="21" customHeight="1"/>
    <row r="2368" s="5" customFormat="1" ht="21" customHeight="1"/>
    <row r="2369" s="5" customFormat="1" ht="21" customHeight="1"/>
    <row r="2370" s="5" customFormat="1" ht="21" customHeight="1"/>
    <row r="2371" s="5" customFormat="1" ht="21" customHeight="1"/>
    <row r="2372" s="5" customFormat="1" ht="21" customHeight="1"/>
    <row r="2373" s="5" customFormat="1" ht="21" customHeight="1"/>
    <row r="2374" s="5" customFormat="1" ht="21" customHeight="1"/>
    <row r="2375" s="5" customFormat="1" ht="21" customHeight="1"/>
    <row r="2376" s="5" customFormat="1" ht="21" customHeight="1"/>
    <row r="2377" s="5" customFormat="1" ht="21" customHeight="1"/>
    <row r="2378" s="5" customFormat="1" ht="21" customHeight="1"/>
    <row r="2379" s="5" customFormat="1" ht="21" customHeight="1"/>
    <row r="2380" s="5" customFormat="1" ht="21" customHeight="1"/>
    <row r="2381" s="5" customFormat="1" ht="21" customHeight="1"/>
    <row r="2382" s="5" customFormat="1" ht="21" customHeight="1"/>
    <row r="2383" s="5" customFormat="1" ht="21" customHeight="1"/>
    <row r="2384" s="5" customFormat="1" ht="21" customHeight="1"/>
    <row r="2385" s="5" customFormat="1" ht="21" customHeight="1"/>
    <row r="2386" s="5" customFormat="1" ht="21" customHeight="1"/>
    <row r="2387" s="5" customFormat="1" ht="21" customHeight="1"/>
    <row r="2388" s="5" customFormat="1" ht="21" customHeight="1"/>
    <row r="2389" s="5" customFormat="1" ht="21" customHeight="1"/>
    <row r="2390" s="5" customFormat="1" ht="21" customHeight="1"/>
    <row r="2391" s="5" customFormat="1" ht="21" customHeight="1"/>
    <row r="2392" s="5" customFormat="1" ht="21" customHeight="1"/>
    <row r="2393" s="5" customFormat="1" ht="21" customHeight="1"/>
    <row r="2394" s="5" customFormat="1" ht="21" customHeight="1"/>
    <row r="2395" s="5" customFormat="1" ht="21" customHeight="1"/>
    <row r="2396" s="5" customFormat="1" ht="21" customHeight="1"/>
    <row r="2397" s="5" customFormat="1" ht="21" customHeight="1"/>
    <row r="2398" s="5" customFormat="1" ht="21" customHeight="1"/>
    <row r="2399" s="5" customFormat="1" ht="21" customHeight="1"/>
    <row r="2400" s="5" customFormat="1" ht="21" customHeight="1"/>
    <row r="2401" s="5" customFormat="1" ht="21" customHeight="1"/>
    <row r="2402" s="5" customFormat="1" ht="21" customHeight="1"/>
    <row r="2403" s="5" customFormat="1" ht="21" customHeight="1"/>
    <row r="2404" s="5" customFormat="1" ht="21" customHeight="1"/>
    <row r="2405" s="5" customFormat="1" ht="21" customHeight="1"/>
    <row r="2406" s="5" customFormat="1" ht="21" customHeight="1"/>
    <row r="2407" s="5" customFormat="1" ht="21" customHeight="1"/>
    <row r="2408" s="5" customFormat="1" ht="21" customHeight="1"/>
    <row r="2409" s="5" customFormat="1" ht="21" customHeight="1"/>
    <row r="2410" s="5" customFormat="1" ht="21" customHeight="1"/>
    <row r="2411" s="5" customFormat="1" ht="21" customHeight="1"/>
    <row r="2412" s="5" customFormat="1" ht="21" customHeight="1"/>
    <row r="2413" s="5" customFormat="1" ht="21" customHeight="1"/>
    <row r="2414" s="5" customFormat="1" ht="21" customHeight="1"/>
    <row r="2415" s="5" customFormat="1" ht="21" customHeight="1"/>
    <row r="2416" s="5" customFormat="1" ht="21" customHeight="1"/>
    <row r="2417" s="5" customFormat="1" ht="21" customHeight="1"/>
    <row r="2418" s="5" customFormat="1" ht="21" customHeight="1"/>
    <row r="2419" s="5" customFormat="1" ht="21" customHeight="1"/>
    <row r="2420" s="5" customFormat="1" ht="21" customHeight="1"/>
    <row r="2421" s="5" customFormat="1" ht="21" customHeight="1"/>
    <row r="2422" s="5" customFormat="1" ht="21" customHeight="1"/>
    <row r="2423" s="5" customFormat="1" ht="21" customHeight="1"/>
    <row r="2424" s="5" customFormat="1" ht="21" customHeight="1"/>
    <row r="2425" s="5" customFormat="1" ht="21" customHeight="1"/>
    <row r="2426" s="5" customFormat="1" ht="21" customHeight="1"/>
    <row r="2427" s="5" customFormat="1" ht="21" customHeight="1"/>
    <row r="2428" s="5" customFormat="1" ht="21" customHeight="1"/>
    <row r="2429" s="5" customFormat="1" ht="21" customHeight="1"/>
    <row r="2430" s="5" customFormat="1" ht="21" customHeight="1"/>
    <row r="2431" s="5" customFormat="1" ht="21" customHeight="1"/>
    <row r="2432" s="5" customFormat="1" ht="21" customHeight="1"/>
    <row r="2433" s="5" customFormat="1" ht="21" customHeight="1"/>
    <row r="2434" s="5" customFormat="1" ht="21" customHeight="1"/>
    <row r="2435" s="5" customFormat="1" ht="21" customHeight="1"/>
    <row r="2436" s="5" customFormat="1" ht="21" customHeight="1"/>
    <row r="2437" s="5" customFormat="1" ht="21" customHeight="1"/>
    <row r="2438" s="5" customFormat="1" ht="21" customHeight="1"/>
    <row r="2439" s="5" customFormat="1" ht="21" customHeight="1"/>
    <row r="2440" s="5" customFormat="1" ht="21" customHeight="1"/>
    <row r="2441" s="5" customFormat="1" ht="21" customHeight="1"/>
    <row r="2442" s="5" customFormat="1" ht="21" customHeight="1"/>
    <row r="2443" s="5" customFormat="1" ht="21" customHeight="1"/>
    <row r="2444" s="5" customFormat="1" ht="21" customHeight="1"/>
    <row r="2445" s="5" customFormat="1" ht="21" customHeight="1"/>
    <row r="2446" s="5" customFormat="1" ht="21" customHeight="1"/>
    <row r="2447" s="5" customFormat="1" ht="21" customHeight="1"/>
    <row r="2448" s="5" customFormat="1" ht="21" customHeight="1"/>
    <row r="2449" s="5" customFormat="1" ht="21" customHeight="1"/>
    <row r="2450" s="5" customFormat="1" ht="21" customHeight="1"/>
    <row r="2451" s="5" customFormat="1" ht="21" customHeight="1"/>
    <row r="2452" s="5" customFormat="1" ht="21" customHeight="1"/>
    <row r="2453" s="5" customFormat="1" ht="21" customHeight="1"/>
    <row r="2454" s="5" customFormat="1" ht="21" customHeight="1"/>
    <row r="2455" s="5" customFormat="1" ht="21" customHeight="1"/>
    <row r="2456" s="5" customFormat="1" ht="21" customHeight="1"/>
    <row r="2457" s="5" customFormat="1" ht="21" customHeight="1"/>
    <row r="2458" s="5" customFormat="1" ht="21" customHeight="1"/>
    <row r="2459" s="5" customFormat="1" ht="21" customHeight="1"/>
    <row r="2460" s="5" customFormat="1" ht="21" customHeight="1"/>
    <row r="2461" s="5" customFormat="1" ht="21" customHeight="1"/>
    <row r="2462" s="5" customFormat="1" ht="21" customHeight="1"/>
    <row r="2463" s="5" customFormat="1" ht="21" customHeight="1"/>
    <row r="2464" s="5" customFormat="1" ht="21" customHeight="1"/>
    <row r="2465" s="5" customFormat="1" ht="21" customHeight="1"/>
    <row r="2466" s="5" customFormat="1" ht="21" customHeight="1"/>
    <row r="2467" s="5" customFormat="1" ht="21" customHeight="1"/>
    <row r="2468" s="5" customFormat="1" ht="21" customHeight="1"/>
    <row r="2469" s="5" customFormat="1" ht="21" customHeight="1"/>
    <row r="2470" s="5" customFormat="1" ht="21" customHeight="1"/>
    <row r="2471" s="5" customFormat="1" ht="21" customHeight="1"/>
    <row r="2472" s="5" customFormat="1" ht="21" customHeight="1"/>
    <row r="2473" s="5" customFormat="1" ht="21" customHeight="1"/>
    <row r="2474" s="5" customFormat="1" ht="21" customHeight="1"/>
    <row r="2475" s="5" customFormat="1" ht="21" customHeight="1"/>
    <row r="2476" s="5" customFormat="1" ht="21" customHeight="1"/>
    <row r="2477" s="5" customFormat="1" ht="21" customHeight="1"/>
    <row r="2478" s="5" customFormat="1" ht="21" customHeight="1"/>
    <row r="2479" s="5" customFormat="1" ht="21" customHeight="1"/>
    <row r="2480" s="5" customFormat="1" ht="21" customHeight="1"/>
    <row r="2481" s="5" customFormat="1" ht="21" customHeight="1"/>
    <row r="2482" s="5" customFormat="1" ht="21" customHeight="1"/>
    <row r="2483" s="5" customFormat="1" ht="21" customHeight="1"/>
    <row r="2484" s="5" customFormat="1" ht="21" customHeight="1"/>
    <row r="2485" s="5" customFormat="1" ht="21" customHeight="1"/>
    <row r="2486" s="5" customFormat="1" ht="21" customHeight="1"/>
    <row r="2487" s="5" customFormat="1" ht="21" customHeight="1"/>
    <row r="2488" s="5" customFormat="1" ht="21" customHeight="1"/>
    <row r="2489" s="5" customFormat="1" ht="21" customHeight="1"/>
    <row r="2490" s="5" customFormat="1" ht="21" customHeight="1"/>
    <row r="2491" s="5" customFormat="1" ht="21" customHeight="1"/>
    <row r="2492" s="5" customFormat="1" ht="21" customHeight="1"/>
    <row r="2493" s="5" customFormat="1" ht="21" customHeight="1"/>
    <row r="2494" s="5" customFormat="1" ht="21" customHeight="1"/>
    <row r="2495" s="5" customFormat="1" ht="21" customHeight="1"/>
    <row r="2496" s="5" customFormat="1" ht="21" customHeight="1"/>
    <row r="2497" s="5" customFormat="1" ht="21" customHeight="1"/>
    <row r="2498" s="5" customFormat="1" ht="21" customHeight="1"/>
    <row r="2499" s="5" customFormat="1" ht="21" customHeight="1"/>
    <row r="2500" s="5" customFormat="1" ht="21" customHeight="1"/>
    <row r="2501" s="5" customFormat="1" ht="21" customHeight="1"/>
    <row r="2502" s="5" customFormat="1" ht="21" customHeight="1"/>
    <row r="2503" s="5" customFormat="1" ht="21" customHeight="1"/>
    <row r="2504" s="5" customFormat="1" ht="21" customHeight="1"/>
    <row r="2505" s="5" customFormat="1" ht="21" customHeight="1"/>
    <row r="2506" s="5" customFormat="1" ht="21" customHeight="1"/>
    <row r="2507" s="5" customFormat="1" ht="21" customHeight="1"/>
    <row r="2508" s="5" customFormat="1" ht="21" customHeight="1"/>
    <row r="2509" s="5" customFormat="1" ht="21" customHeight="1"/>
    <row r="2510" s="5" customFormat="1" ht="21" customHeight="1"/>
    <row r="2511" s="5" customFormat="1" ht="21" customHeight="1"/>
    <row r="2512" s="5" customFormat="1" ht="21" customHeight="1"/>
    <row r="2513" s="5" customFormat="1" ht="21" customHeight="1"/>
    <row r="2514" s="5" customFormat="1" ht="21" customHeight="1"/>
    <row r="2515" s="5" customFormat="1" ht="21" customHeight="1"/>
    <row r="2516" s="5" customFormat="1" ht="21" customHeight="1"/>
    <row r="2517" s="5" customFormat="1" ht="21" customHeight="1"/>
    <row r="2518" s="5" customFormat="1" ht="21" customHeight="1"/>
    <row r="2519" s="5" customFormat="1" ht="21" customHeight="1"/>
    <row r="2520" s="5" customFormat="1" ht="21" customHeight="1"/>
    <row r="2521" s="5" customFormat="1" ht="21" customHeight="1"/>
    <row r="2522" s="5" customFormat="1" ht="21" customHeight="1"/>
    <row r="2523" s="5" customFormat="1" ht="21" customHeight="1"/>
    <row r="2524" s="5" customFormat="1" ht="21" customHeight="1"/>
    <row r="2525" s="5" customFormat="1" ht="21" customHeight="1"/>
    <row r="2526" s="5" customFormat="1" ht="21" customHeight="1"/>
    <row r="2527" s="5" customFormat="1" ht="21" customHeight="1"/>
    <row r="2528" s="5" customFormat="1" ht="21" customHeight="1"/>
    <row r="2529" s="5" customFormat="1" ht="21" customHeight="1"/>
    <row r="2530" s="5" customFormat="1" ht="21" customHeight="1"/>
    <row r="2531" s="5" customFormat="1" ht="21" customHeight="1"/>
    <row r="2532" s="5" customFormat="1" ht="21" customHeight="1"/>
    <row r="2533" s="5" customFormat="1" ht="21" customHeight="1"/>
    <row r="2534" s="5" customFormat="1" ht="21" customHeight="1"/>
    <row r="2535" s="5" customFormat="1" ht="21" customHeight="1"/>
    <row r="2536" s="5" customFormat="1" ht="21" customHeight="1"/>
    <row r="2537" s="5" customFormat="1" ht="21" customHeight="1"/>
    <row r="2538" s="5" customFormat="1" ht="21" customHeight="1"/>
    <row r="2539" s="5" customFormat="1" ht="21" customHeight="1"/>
    <row r="2540" s="5" customFormat="1" ht="21" customHeight="1"/>
    <row r="2541" s="5" customFormat="1" ht="21" customHeight="1"/>
    <row r="2542" s="5" customFormat="1" ht="21" customHeight="1"/>
    <row r="2543" s="5" customFormat="1" ht="21" customHeight="1"/>
    <row r="2544" s="5" customFormat="1" ht="21" customHeight="1"/>
    <row r="2545" s="5" customFormat="1" ht="21" customHeight="1"/>
    <row r="2546" s="5" customFormat="1" ht="21" customHeight="1"/>
    <row r="2547" s="5" customFormat="1" ht="21" customHeight="1"/>
    <row r="2548" s="5" customFormat="1" ht="21" customHeight="1"/>
    <row r="2549" s="5" customFormat="1" ht="21" customHeight="1"/>
    <row r="2550" s="5" customFormat="1" ht="21" customHeight="1"/>
    <row r="2551" s="5" customFormat="1" ht="21" customHeight="1"/>
    <row r="2552" s="5" customFormat="1" ht="21" customHeight="1"/>
    <row r="2553" s="5" customFormat="1" ht="21" customHeight="1"/>
    <row r="2554" s="5" customFormat="1" ht="21" customHeight="1"/>
    <row r="2555" s="5" customFormat="1" ht="21" customHeight="1"/>
    <row r="2556" s="5" customFormat="1" ht="21" customHeight="1"/>
    <row r="2557" s="5" customFormat="1" ht="21" customHeight="1"/>
    <row r="2558" s="5" customFormat="1" ht="21" customHeight="1"/>
    <row r="2559" s="5" customFormat="1" ht="21" customHeight="1"/>
    <row r="2560" s="5" customFormat="1" ht="21" customHeight="1"/>
    <row r="2561" s="5" customFormat="1" ht="21" customHeight="1"/>
    <row r="2562" s="5" customFormat="1" ht="21" customHeight="1"/>
    <row r="2563" s="5" customFormat="1" ht="21" customHeight="1"/>
    <row r="2564" s="5" customFormat="1" ht="21" customHeight="1"/>
    <row r="2565" s="5" customFormat="1" ht="21" customHeight="1"/>
    <row r="2566" s="5" customFormat="1" ht="21" customHeight="1"/>
    <row r="2567" s="5" customFormat="1" ht="21" customHeight="1"/>
    <row r="2568" s="5" customFormat="1" ht="21" customHeight="1"/>
    <row r="2569" s="5" customFormat="1" ht="21" customHeight="1"/>
    <row r="2570" s="5" customFormat="1" ht="21" customHeight="1"/>
    <row r="2571" s="5" customFormat="1" ht="21" customHeight="1"/>
    <row r="2572" s="5" customFormat="1" ht="21" customHeight="1"/>
    <row r="2573" s="5" customFormat="1" ht="21" customHeight="1"/>
    <row r="2574" s="5" customFormat="1" ht="21" customHeight="1"/>
    <row r="2575" s="5" customFormat="1" ht="21" customHeight="1"/>
    <row r="2576" s="5" customFormat="1" ht="21" customHeight="1"/>
    <row r="2577" s="5" customFormat="1" ht="21" customHeight="1"/>
    <row r="2578" s="5" customFormat="1" ht="21" customHeight="1"/>
    <row r="2579" s="5" customFormat="1" ht="21" customHeight="1"/>
    <row r="2580" s="5" customFormat="1" ht="21" customHeight="1"/>
    <row r="2581" s="5" customFormat="1" ht="21" customHeight="1"/>
    <row r="2582" s="5" customFormat="1" ht="21" customHeight="1"/>
    <row r="2583" s="5" customFormat="1" ht="21" customHeight="1"/>
    <row r="2584" s="5" customFormat="1" ht="21" customHeight="1"/>
    <row r="2585" s="5" customFormat="1" ht="21" customHeight="1"/>
    <row r="2586" s="5" customFormat="1" ht="21" customHeight="1"/>
    <row r="2587" s="5" customFormat="1" ht="21" customHeight="1"/>
    <row r="2588" s="5" customFormat="1" ht="21" customHeight="1"/>
    <row r="2589" s="5" customFormat="1" ht="21" customHeight="1"/>
    <row r="2590" s="5" customFormat="1" ht="21" customHeight="1"/>
    <row r="2591" s="5" customFormat="1" ht="21" customHeight="1"/>
    <row r="2592" s="5" customFormat="1" ht="21" customHeight="1"/>
    <row r="2593" s="5" customFormat="1" ht="21" customHeight="1"/>
    <row r="2594" s="5" customFormat="1" ht="21" customHeight="1"/>
    <row r="2595" s="5" customFormat="1" ht="21" customHeight="1"/>
    <row r="2596" s="5" customFormat="1" ht="21" customHeight="1"/>
    <row r="2597" s="5" customFormat="1" ht="21" customHeight="1"/>
    <row r="2598" s="5" customFormat="1" ht="21" customHeight="1"/>
    <row r="2599" s="5" customFormat="1" ht="21" customHeight="1"/>
    <row r="2600" s="5" customFormat="1" ht="21" customHeight="1"/>
    <row r="2601" s="5" customFormat="1" ht="21" customHeight="1"/>
    <row r="2602" s="5" customFormat="1" ht="21" customHeight="1"/>
    <row r="2603" s="5" customFormat="1" ht="21" customHeight="1"/>
    <row r="2604" s="5" customFormat="1" ht="21" customHeight="1"/>
    <row r="2605" s="5" customFormat="1" ht="21" customHeight="1"/>
    <row r="2606" s="5" customFormat="1" ht="21" customHeight="1"/>
    <row r="2607" s="5" customFormat="1" ht="21" customHeight="1"/>
    <row r="2608" s="5" customFormat="1" ht="21" customHeight="1"/>
    <row r="2609" s="5" customFormat="1" ht="21" customHeight="1"/>
    <row r="2610" s="5" customFormat="1" ht="21" customHeight="1"/>
    <row r="2611" s="5" customFormat="1" ht="21" customHeight="1"/>
    <row r="2612" s="5" customFormat="1" ht="21" customHeight="1"/>
    <row r="2613" s="5" customFormat="1" ht="21" customHeight="1"/>
    <row r="2614" s="5" customFormat="1" ht="21" customHeight="1"/>
    <row r="2615" s="5" customFormat="1" ht="21" customHeight="1"/>
    <row r="2616" s="5" customFormat="1" ht="21" customHeight="1"/>
    <row r="2617" s="5" customFormat="1" ht="21" customHeight="1"/>
    <row r="2618" s="5" customFormat="1" ht="21" customHeight="1"/>
    <row r="2619" s="5" customFormat="1" ht="21" customHeight="1"/>
    <row r="2620" s="5" customFormat="1" ht="21" customHeight="1"/>
    <row r="2621" s="5" customFormat="1" ht="21" customHeight="1"/>
    <row r="2622" s="5" customFormat="1" ht="21" customHeight="1"/>
    <row r="2623" s="5" customFormat="1" ht="21" customHeight="1"/>
    <row r="2624" s="5" customFormat="1" ht="21" customHeight="1"/>
    <row r="2625" s="5" customFormat="1" ht="21" customHeight="1"/>
    <row r="2626" s="5" customFormat="1" ht="21" customHeight="1"/>
    <row r="2627" s="5" customFormat="1" ht="21" customHeight="1"/>
    <row r="2628" s="5" customFormat="1" ht="21" customHeight="1"/>
    <row r="2629" s="5" customFormat="1" ht="21" customHeight="1"/>
    <row r="2630" s="5" customFormat="1" ht="21" customHeight="1"/>
    <row r="2631" s="5" customFormat="1" ht="21" customHeight="1"/>
    <row r="2632" s="5" customFormat="1" ht="21" customHeight="1"/>
    <row r="2633" s="5" customFormat="1" ht="21" customHeight="1"/>
    <row r="2634" s="5" customFormat="1" ht="21" customHeight="1"/>
    <row r="2635" s="5" customFormat="1" ht="21" customHeight="1"/>
    <row r="2636" s="5" customFormat="1" ht="21" customHeight="1"/>
    <row r="2637" s="5" customFormat="1" ht="21" customHeight="1"/>
    <row r="2638" s="5" customFormat="1" ht="21" customHeight="1"/>
    <row r="2639" s="5" customFormat="1" ht="21" customHeight="1"/>
    <row r="2640" s="5" customFormat="1" ht="21" customHeight="1"/>
    <row r="2641" s="5" customFormat="1" ht="21" customHeight="1"/>
    <row r="2642" s="5" customFormat="1" ht="21" customHeight="1"/>
    <row r="2643" s="5" customFormat="1" ht="21" customHeight="1"/>
    <row r="2644" s="5" customFormat="1" ht="21" customHeight="1"/>
    <row r="2645" s="5" customFormat="1" ht="21" customHeight="1"/>
    <row r="2646" s="5" customFormat="1" ht="21" customHeight="1"/>
    <row r="2647" s="5" customFormat="1" ht="21" customHeight="1"/>
    <row r="2648" s="5" customFormat="1" ht="21" customHeight="1"/>
    <row r="2649" s="5" customFormat="1" ht="21" customHeight="1"/>
    <row r="2650" s="5" customFormat="1" ht="21" customHeight="1"/>
    <row r="2651" s="5" customFormat="1" ht="21" customHeight="1"/>
    <row r="2652" s="5" customFormat="1" ht="21" customHeight="1"/>
    <row r="2653" s="5" customFormat="1" ht="21" customHeight="1"/>
    <row r="2654" s="5" customFormat="1" ht="21" customHeight="1"/>
    <row r="2655" s="5" customFormat="1" ht="21" customHeight="1"/>
    <row r="2656" s="5" customFormat="1" ht="21" customHeight="1"/>
    <row r="2657" s="5" customFormat="1" ht="21" customHeight="1"/>
    <row r="2658" s="5" customFormat="1" ht="21" customHeight="1"/>
    <row r="2659" s="5" customFormat="1" ht="21" customHeight="1"/>
    <row r="2660" s="5" customFormat="1" ht="21" customHeight="1"/>
    <row r="2661" s="5" customFormat="1" ht="21" customHeight="1"/>
    <row r="2662" s="5" customFormat="1" ht="21" customHeight="1"/>
    <row r="2663" s="5" customFormat="1" ht="21" customHeight="1"/>
    <row r="2664" s="5" customFormat="1" ht="21" customHeight="1"/>
    <row r="2665" s="5" customFormat="1" ht="21" customHeight="1"/>
    <row r="2666" s="5" customFormat="1" ht="21" customHeight="1"/>
    <row r="2667" s="5" customFormat="1" ht="21" customHeight="1"/>
    <row r="2668" s="5" customFormat="1" ht="21" customHeight="1"/>
    <row r="2669" s="5" customFormat="1" ht="21" customHeight="1"/>
    <row r="2670" s="5" customFormat="1" ht="21" customHeight="1"/>
    <row r="2671" s="5" customFormat="1" ht="21" customHeight="1"/>
    <row r="2672" s="5" customFormat="1" ht="21" customHeight="1"/>
    <row r="2673" s="5" customFormat="1" ht="21" customHeight="1"/>
    <row r="2674" s="5" customFormat="1" ht="21" customHeight="1"/>
    <row r="2675" s="5" customFormat="1" ht="21" customHeight="1"/>
    <row r="2676" s="5" customFormat="1" ht="21" customHeight="1"/>
    <row r="2677" s="5" customFormat="1" ht="21" customHeight="1"/>
    <row r="2678" s="5" customFormat="1" ht="21" customHeight="1"/>
    <row r="2679" s="5" customFormat="1" ht="21" customHeight="1"/>
    <row r="2680" s="5" customFormat="1" ht="21" customHeight="1"/>
    <row r="2681" s="5" customFormat="1" ht="21" customHeight="1"/>
    <row r="2682" s="5" customFormat="1" ht="21" customHeight="1"/>
    <row r="2683" s="5" customFormat="1" ht="21" customHeight="1"/>
    <row r="2684" s="5" customFormat="1" ht="21" customHeight="1"/>
    <row r="2685" s="5" customFormat="1" ht="21" customHeight="1"/>
    <row r="2686" s="5" customFormat="1" ht="21" customHeight="1"/>
    <row r="2687" s="5" customFormat="1" ht="21" customHeight="1"/>
    <row r="2688" s="5" customFormat="1" ht="21" customHeight="1"/>
    <row r="2689" s="5" customFormat="1" ht="21" customHeight="1"/>
    <row r="2690" s="5" customFormat="1" ht="21" customHeight="1"/>
    <row r="2691" s="5" customFormat="1" ht="21" customHeight="1"/>
    <row r="2692" s="5" customFormat="1" ht="21" customHeight="1"/>
    <row r="2693" s="5" customFormat="1" ht="21" customHeight="1"/>
    <row r="2694" s="5" customFormat="1" ht="21" customHeight="1"/>
    <row r="2695" s="5" customFormat="1" ht="21" customHeight="1"/>
    <row r="2696" s="5" customFormat="1" ht="21" customHeight="1"/>
    <row r="2697" s="5" customFormat="1" ht="21" customHeight="1"/>
    <row r="2698" s="5" customFormat="1" ht="21" customHeight="1"/>
    <row r="2699" s="5" customFormat="1" ht="21" customHeight="1"/>
    <row r="2700" s="5" customFormat="1" ht="21" customHeight="1"/>
    <row r="2701" s="5" customFormat="1" ht="21" customHeight="1"/>
    <row r="2702" s="5" customFormat="1" ht="21" customHeight="1"/>
    <row r="2703" s="5" customFormat="1" ht="21" customHeight="1"/>
    <row r="2704" s="5" customFormat="1" ht="21" customHeight="1"/>
    <row r="2705" s="5" customFormat="1" ht="21" customHeight="1"/>
    <row r="2706" s="5" customFormat="1" ht="21" customHeight="1"/>
    <row r="2707" s="5" customFormat="1" ht="21" customHeight="1"/>
    <row r="2708" s="5" customFormat="1" ht="21" customHeight="1"/>
    <row r="2709" s="5" customFormat="1" ht="21" customHeight="1"/>
    <row r="2710" s="5" customFormat="1" ht="21" customHeight="1"/>
    <row r="2711" s="5" customFormat="1" ht="21" customHeight="1"/>
    <row r="2712" s="5" customFormat="1" ht="21" customHeight="1"/>
    <row r="2713" s="5" customFormat="1" ht="21" customHeight="1"/>
    <row r="2714" s="5" customFormat="1" ht="21" customHeight="1"/>
    <row r="2715" s="5" customFormat="1" ht="21" customHeight="1"/>
    <row r="2716" s="5" customFormat="1" ht="21" customHeight="1"/>
    <row r="2717" s="5" customFormat="1" ht="21" customHeight="1"/>
    <row r="2718" s="5" customFormat="1" ht="21" customHeight="1"/>
    <row r="2719" s="5" customFormat="1" ht="21" customHeight="1"/>
    <row r="2720" s="5" customFormat="1" ht="21" customHeight="1"/>
    <row r="2721" s="5" customFormat="1" ht="21" customHeight="1"/>
    <row r="2722" s="5" customFormat="1" ht="21" customHeight="1"/>
    <row r="2723" s="5" customFormat="1" ht="21" customHeight="1"/>
    <row r="2724" s="5" customFormat="1" ht="21" customHeight="1"/>
    <row r="2725" s="5" customFormat="1" ht="21" customHeight="1"/>
    <row r="2726" s="5" customFormat="1" ht="21" customHeight="1"/>
    <row r="2727" s="5" customFormat="1" ht="21" customHeight="1"/>
    <row r="2728" s="5" customFormat="1" ht="21" customHeight="1"/>
    <row r="2729" s="5" customFormat="1" ht="21" customHeight="1"/>
    <row r="2730" s="5" customFormat="1" ht="21" customHeight="1"/>
    <row r="2731" s="5" customFormat="1" ht="21" customHeight="1"/>
    <row r="2732" s="5" customFormat="1" ht="21" customHeight="1"/>
    <row r="2733" s="5" customFormat="1" ht="21" customHeight="1"/>
    <row r="2734" s="5" customFormat="1" ht="21" customHeight="1"/>
    <row r="2735" s="5" customFormat="1" ht="21" customHeight="1"/>
    <row r="2736" s="5" customFormat="1" ht="21" customHeight="1"/>
    <row r="2737" s="5" customFormat="1" ht="21" customHeight="1"/>
    <row r="2738" s="5" customFormat="1" ht="21" customHeight="1"/>
    <row r="2739" s="5" customFormat="1" ht="21" customHeight="1"/>
    <row r="2740" s="5" customFormat="1" ht="21" customHeight="1"/>
    <row r="2741" s="5" customFormat="1" ht="21" customHeight="1"/>
    <row r="2742" s="5" customFormat="1" ht="21" customHeight="1"/>
    <row r="2743" s="5" customFormat="1" ht="21" customHeight="1"/>
    <row r="2744" s="5" customFormat="1" ht="21" customHeight="1"/>
    <row r="2745" s="5" customFormat="1" ht="21" customHeight="1"/>
    <row r="2746" s="5" customFormat="1" ht="21" customHeight="1"/>
    <row r="2747" s="5" customFormat="1" ht="21" customHeight="1"/>
    <row r="2748" s="5" customFormat="1" ht="21" customHeight="1"/>
    <row r="2749" s="5" customFormat="1" ht="21" customHeight="1"/>
    <row r="2750" s="5" customFormat="1" ht="21" customHeight="1"/>
    <row r="2751" s="5" customFormat="1" ht="21" customHeight="1"/>
    <row r="2752" s="5" customFormat="1" ht="21" customHeight="1"/>
    <row r="2753" s="5" customFormat="1" ht="21" customHeight="1"/>
    <row r="2754" s="5" customFormat="1" ht="21" customHeight="1"/>
    <row r="2755" s="5" customFormat="1" ht="21" customHeight="1"/>
    <row r="2756" s="5" customFormat="1" ht="21" customHeight="1"/>
    <row r="2757" s="5" customFormat="1" ht="21" customHeight="1"/>
    <row r="2758" s="5" customFormat="1" ht="21" customHeight="1"/>
    <row r="2759" s="5" customFormat="1" ht="21" customHeight="1"/>
    <row r="2760" s="5" customFormat="1" ht="21" customHeight="1"/>
    <row r="2761" s="5" customFormat="1" ht="21" customHeight="1"/>
    <row r="2762" s="5" customFormat="1" ht="21" customHeight="1"/>
    <row r="2763" s="5" customFormat="1" ht="21" customHeight="1"/>
    <row r="2764" s="5" customFormat="1" ht="21" customHeight="1"/>
    <row r="2765" s="5" customFormat="1" ht="21" customHeight="1"/>
    <row r="2766" s="5" customFormat="1" ht="21" customHeight="1"/>
    <row r="2767" s="5" customFormat="1" ht="21" customHeight="1"/>
    <row r="2768" s="5" customFormat="1" ht="21" customHeight="1"/>
    <row r="2769" s="5" customFormat="1" ht="21" customHeight="1"/>
    <row r="2770" s="5" customFormat="1" ht="21" customHeight="1"/>
    <row r="2771" s="5" customFormat="1" ht="21" customHeight="1"/>
    <row r="2772" s="5" customFormat="1" ht="21" customHeight="1"/>
    <row r="2773" s="5" customFormat="1" ht="21" customHeight="1"/>
    <row r="2774" s="5" customFormat="1" ht="21" customHeight="1"/>
    <row r="2775" s="5" customFormat="1" ht="21" customHeight="1"/>
    <row r="2776" s="5" customFormat="1" ht="21" customHeight="1"/>
    <row r="2777" s="5" customFormat="1" ht="21" customHeight="1"/>
    <row r="2778" s="5" customFormat="1" ht="21" customHeight="1"/>
    <row r="2779" s="5" customFormat="1" ht="21" customHeight="1"/>
    <row r="2780" s="5" customFormat="1" ht="21" customHeight="1"/>
    <row r="2781" s="5" customFormat="1" ht="21" customHeight="1"/>
    <row r="2782" s="5" customFormat="1" ht="21" customHeight="1"/>
    <row r="2783" s="5" customFormat="1" ht="21" customHeight="1"/>
    <row r="2784" s="5" customFormat="1" ht="21" customHeight="1"/>
    <row r="2785" s="5" customFormat="1" ht="21" customHeight="1"/>
    <row r="2786" s="5" customFormat="1" ht="21" customHeight="1"/>
    <row r="2787" s="5" customFormat="1" ht="21" customHeight="1"/>
    <row r="2788" s="5" customFormat="1" ht="21" customHeight="1"/>
    <row r="2789" s="5" customFormat="1" ht="21" customHeight="1"/>
    <row r="2790" s="5" customFormat="1" ht="21" customHeight="1"/>
    <row r="2791" s="5" customFormat="1" ht="21" customHeight="1"/>
    <row r="2792" s="5" customFormat="1" ht="21" customHeight="1"/>
    <row r="2793" s="5" customFormat="1" ht="21" customHeight="1"/>
    <row r="2794" s="5" customFormat="1" ht="21" customHeight="1"/>
    <row r="2795" s="5" customFormat="1" ht="21" customHeight="1"/>
    <row r="2796" s="5" customFormat="1" ht="21" customHeight="1"/>
    <row r="2797" s="5" customFormat="1" ht="21" customHeight="1"/>
    <row r="2798" s="5" customFormat="1" ht="21" customHeight="1"/>
    <row r="2799" s="5" customFormat="1" ht="21" customHeight="1"/>
    <row r="2800" s="5" customFormat="1" ht="21" customHeight="1"/>
    <row r="2801" s="5" customFormat="1" ht="21" customHeight="1"/>
    <row r="2802" s="5" customFormat="1" ht="21" customHeight="1"/>
    <row r="2803" s="5" customFormat="1" ht="21" customHeight="1"/>
    <row r="2804" s="5" customFormat="1" ht="21" customHeight="1"/>
    <row r="2805" s="5" customFormat="1" ht="21" customHeight="1"/>
    <row r="2806" s="5" customFormat="1" ht="21" customHeight="1"/>
    <row r="2807" s="5" customFormat="1" ht="21" customHeight="1"/>
    <row r="2808" s="5" customFormat="1" ht="21" customHeight="1"/>
    <row r="2809" s="5" customFormat="1" ht="21" customHeight="1"/>
    <row r="2810" s="5" customFormat="1" ht="21" customHeight="1"/>
    <row r="2811" s="5" customFormat="1" ht="21" customHeight="1"/>
    <row r="2812" s="5" customFormat="1" ht="21" customHeight="1"/>
    <row r="2813" s="5" customFormat="1" ht="21" customHeight="1"/>
    <row r="2814" s="5" customFormat="1" ht="21" customHeight="1"/>
    <row r="2815" s="5" customFormat="1" ht="21" customHeight="1"/>
    <row r="2816" s="5" customFormat="1" ht="21" customHeight="1"/>
    <row r="2817" s="5" customFormat="1" ht="21" customHeight="1"/>
    <row r="2818" s="5" customFormat="1" ht="21" customHeight="1"/>
    <row r="2819" s="5" customFormat="1" ht="21" customHeight="1"/>
    <row r="2820" s="5" customFormat="1" ht="21" customHeight="1"/>
    <row r="2821" s="5" customFormat="1" ht="21" customHeight="1"/>
    <row r="2822" s="5" customFormat="1" ht="21" customHeight="1"/>
    <row r="2823" s="5" customFormat="1" ht="21" customHeight="1"/>
    <row r="2824" s="5" customFormat="1" ht="21" customHeight="1"/>
    <row r="2825" s="5" customFormat="1" ht="21" customHeight="1"/>
    <row r="2826" s="5" customFormat="1" ht="21" customHeight="1"/>
    <row r="2827" s="5" customFormat="1" ht="21" customHeight="1"/>
    <row r="2828" s="5" customFormat="1" ht="21" customHeight="1"/>
    <row r="2829" s="5" customFormat="1" ht="21" customHeight="1"/>
    <row r="2830" s="5" customFormat="1" ht="21" customHeight="1"/>
    <row r="2831" s="5" customFormat="1" ht="21" customHeight="1"/>
    <row r="2832" s="5" customFormat="1" ht="21" customHeight="1"/>
    <row r="2833" s="5" customFormat="1" ht="21" customHeight="1"/>
    <row r="2834" s="5" customFormat="1" ht="21" customHeight="1"/>
    <row r="2835" s="5" customFormat="1" ht="21" customHeight="1"/>
    <row r="2836" s="5" customFormat="1" ht="21" customHeight="1"/>
    <row r="2837" s="5" customFormat="1" ht="21" customHeight="1"/>
    <row r="2838" s="5" customFormat="1" ht="21" customHeight="1"/>
    <row r="2839" s="5" customFormat="1" ht="21" customHeight="1"/>
    <row r="2840" s="5" customFormat="1" ht="21" customHeight="1"/>
    <row r="2841" s="5" customFormat="1" ht="21" customHeight="1"/>
    <row r="2842" s="5" customFormat="1" ht="21" customHeight="1"/>
    <row r="2843" s="5" customFormat="1" ht="21" customHeight="1"/>
    <row r="2844" s="5" customFormat="1" ht="21" customHeight="1"/>
    <row r="2845" s="5" customFormat="1" ht="21" customHeight="1"/>
    <row r="2846" s="5" customFormat="1" ht="21" customHeight="1"/>
    <row r="2847" s="5" customFormat="1" ht="21" customHeight="1"/>
    <row r="2848" s="5" customFormat="1" ht="21" customHeight="1"/>
    <row r="2849" s="5" customFormat="1" ht="21" customHeight="1"/>
    <row r="2850" s="5" customFormat="1" ht="21" customHeight="1"/>
    <row r="2851" s="5" customFormat="1" ht="21" customHeight="1"/>
    <row r="2852" s="5" customFormat="1" ht="21" customHeight="1"/>
    <row r="2853" s="5" customFormat="1" ht="21" customHeight="1"/>
    <row r="2854" s="5" customFormat="1" ht="21" customHeight="1"/>
    <row r="2855" s="5" customFormat="1" ht="21" customHeight="1"/>
    <row r="2856" s="5" customFormat="1" ht="21" customHeight="1"/>
    <row r="2857" s="5" customFormat="1" ht="21" customHeight="1"/>
    <row r="2858" s="5" customFormat="1" ht="21" customHeight="1"/>
    <row r="2859" s="5" customFormat="1" ht="21" customHeight="1"/>
    <row r="2860" s="5" customFormat="1" ht="21" customHeight="1"/>
    <row r="2861" s="5" customFormat="1" ht="21" customHeight="1"/>
    <row r="2862" s="5" customFormat="1" ht="21" customHeight="1"/>
    <row r="2863" s="5" customFormat="1" ht="21" customHeight="1"/>
    <row r="2864" s="5" customFormat="1" ht="21" customHeight="1"/>
    <row r="2865" s="5" customFormat="1" ht="21" customHeight="1"/>
    <row r="2866" s="5" customFormat="1" ht="21" customHeight="1"/>
    <row r="2867" s="5" customFormat="1" ht="21" customHeight="1"/>
    <row r="2868" s="5" customFormat="1" ht="21" customHeight="1"/>
    <row r="2869" s="5" customFormat="1" ht="21" customHeight="1"/>
    <row r="2870" s="5" customFormat="1" ht="21" customHeight="1"/>
    <row r="2871" s="5" customFormat="1" ht="21" customHeight="1"/>
    <row r="2872" s="5" customFormat="1" ht="21" customHeight="1"/>
    <row r="2873" s="5" customFormat="1" ht="21" customHeight="1"/>
    <row r="2874" s="5" customFormat="1" ht="21" customHeight="1"/>
    <row r="2875" s="5" customFormat="1" ht="21" customHeight="1"/>
    <row r="2876" s="5" customFormat="1" ht="21" customHeight="1"/>
    <row r="2877" s="5" customFormat="1" ht="21" customHeight="1"/>
    <row r="2878" s="5" customFormat="1" ht="21" customHeight="1"/>
    <row r="2879" s="5" customFormat="1" ht="21" customHeight="1"/>
    <row r="2880" s="5" customFormat="1" ht="21" customHeight="1"/>
    <row r="2881" s="5" customFormat="1" ht="21" customHeight="1"/>
    <row r="2882" s="5" customFormat="1" ht="21" customHeight="1"/>
    <row r="2883" s="5" customFormat="1" ht="21" customHeight="1"/>
    <row r="2884" s="5" customFormat="1" ht="21" customHeight="1"/>
    <row r="2885" s="5" customFormat="1" ht="21" customHeight="1"/>
    <row r="2886" s="5" customFormat="1" ht="21" customHeight="1"/>
    <row r="2887" s="5" customFormat="1" ht="21" customHeight="1"/>
    <row r="2888" s="5" customFormat="1" ht="21" customHeight="1"/>
    <row r="2889" s="5" customFormat="1" ht="21" customHeight="1"/>
    <row r="2890" s="5" customFormat="1" ht="21" customHeight="1"/>
    <row r="2891" s="5" customFormat="1" ht="21" customHeight="1"/>
    <row r="2892" s="5" customFormat="1" ht="21" customHeight="1"/>
    <row r="2893" s="5" customFormat="1" ht="21" customHeight="1"/>
    <row r="2894" s="5" customFormat="1" ht="21" customHeight="1"/>
    <row r="2895" s="5" customFormat="1" ht="21" customHeight="1"/>
    <row r="2896" s="5" customFormat="1" ht="21" customHeight="1"/>
    <row r="2897" s="5" customFormat="1" ht="21" customHeight="1"/>
    <row r="2898" s="5" customFormat="1" ht="21" customHeight="1"/>
    <row r="2899" s="5" customFormat="1" ht="21" customHeight="1"/>
    <row r="2900" s="5" customFormat="1" ht="21" customHeight="1"/>
    <row r="2901" s="5" customFormat="1" ht="21" customHeight="1"/>
    <row r="2902" s="5" customFormat="1" ht="21" customHeight="1"/>
    <row r="2903" s="5" customFormat="1" ht="21" customHeight="1"/>
    <row r="2904" s="5" customFormat="1" ht="21" customHeight="1"/>
    <row r="2905" s="5" customFormat="1" ht="21" customHeight="1"/>
    <row r="2906" s="5" customFormat="1" ht="21" customHeight="1"/>
    <row r="2907" s="5" customFormat="1" ht="21" customHeight="1"/>
    <row r="2908" s="5" customFormat="1" ht="21" customHeight="1"/>
    <row r="2909" s="5" customFormat="1" ht="21" customHeight="1"/>
    <row r="2910" s="5" customFormat="1" ht="21" customHeight="1"/>
    <row r="2911" s="5" customFormat="1" ht="21" customHeight="1"/>
    <row r="2912" s="5" customFormat="1" ht="21" customHeight="1"/>
    <row r="2913" s="5" customFormat="1" ht="21" customHeight="1"/>
    <row r="2914" s="5" customFormat="1" ht="21" customHeight="1"/>
    <row r="2915" s="5" customFormat="1" ht="21" customHeight="1"/>
    <row r="2916" s="5" customFormat="1" ht="21" customHeight="1"/>
    <row r="2917" s="5" customFormat="1" ht="21" customHeight="1"/>
    <row r="2918" s="5" customFormat="1" ht="21" customHeight="1"/>
    <row r="2919" s="5" customFormat="1" ht="21" customHeight="1"/>
    <row r="2920" s="5" customFormat="1" ht="21" customHeight="1"/>
    <row r="2921" s="5" customFormat="1" ht="21" customHeight="1"/>
    <row r="2922" s="5" customFormat="1" ht="21" customHeight="1"/>
    <row r="2923" s="5" customFormat="1" ht="21" customHeight="1"/>
    <row r="2924" s="5" customFormat="1" ht="21" customHeight="1"/>
    <row r="2925" s="5" customFormat="1" ht="21" customHeight="1"/>
    <row r="2926" s="5" customFormat="1" ht="21" customHeight="1"/>
    <row r="2927" s="5" customFormat="1" ht="21" customHeight="1"/>
    <row r="2928" s="5" customFormat="1" ht="21" customHeight="1"/>
    <row r="2929" s="5" customFormat="1" ht="21" customHeight="1"/>
    <row r="2930" s="5" customFormat="1" ht="21" customHeight="1"/>
    <row r="2931" s="5" customFormat="1" ht="21" customHeight="1"/>
    <row r="2932" s="5" customFormat="1" ht="21" customHeight="1"/>
    <row r="2933" s="5" customFormat="1" ht="21" customHeight="1"/>
    <row r="2934" s="5" customFormat="1" ht="21" customHeight="1"/>
    <row r="2935" s="5" customFormat="1" ht="21" customHeight="1"/>
    <row r="2936" s="5" customFormat="1" ht="21" customHeight="1"/>
    <row r="2937" s="5" customFormat="1" ht="21" customHeight="1"/>
    <row r="2938" s="5" customFormat="1" ht="21" customHeight="1"/>
    <row r="2939" s="5" customFormat="1" ht="21" customHeight="1"/>
    <row r="2940" s="5" customFormat="1" ht="21" customHeight="1"/>
    <row r="2941" s="5" customFormat="1" ht="21" customHeight="1"/>
    <row r="2942" s="5" customFormat="1" ht="21" customHeight="1"/>
    <row r="2943" s="5" customFormat="1" ht="21" customHeight="1"/>
    <row r="2944" s="5" customFormat="1" ht="21" customHeight="1"/>
    <row r="2945" s="5" customFormat="1" ht="21" customHeight="1"/>
    <row r="2946" s="5" customFormat="1" ht="21" customHeight="1"/>
    <row r="2947" s="5" customFormat="1" ht="21" customHeight="1"/>
    <row r="2948" s="5" customFormat="1" ht="21" customHeight="1"/>
    <row r="2949" s="5" customFormat="1" ht="21" customHeight="1"/>
    <row r="2950" s="5" customFormat="1" ht="21" customHeight="1"/>
    <row r="2951" s="5" customFormat="1" ht="21" customHeight="1"/>
    <row r="2952" s="5" customFormat="1" ht="21" customHeight="1"/>
    <row r="2953" s="5" customFormat="1" ht="21" customHeight="1"/>
    <row r="2954" s="5" customFormat="1" ht="21" customHeight="1"/>
    <row r="2955" s="5" customFormat="1" ht="21" customHeight="1"/>
    <row r="2956" s="5" customFormat="1" ht="21" customHeight="1"/>
    <row r="2957" s="5" customFormat="1" ht="21" customHeight="1"/>
    <row r="2958" s="5" customFormat="1" ht="21" customHeight="1"/>
    <row r="2959" s="5" customFormat="1" ht="21" customHeight="1"/>
    <row r="2960" s="5" customFormat="1" ht="21" customHeight="1"/>
    <row r="2961" s="5" customFormat="1" ht="21" customHeight="1"/>
    <row r="2962" s="5" customFormat="1" ht="21" customHeight="1"/>
    <row r="2963" s="5" customFormat="1" ht="21" customHeight="1"/>
    <row r="2964" s="5" customFormat="1" ht="21" customHeight="1"/>
    <row r="2965" s="5" customFormat="1" ht="21" customHeight="1"/>
    <row r="2966" s="5" customFormat="1" ht="21" customHeight="1"/>
    <row r="2967" s="5" customFormat="1" ht="21" customHeight="1"/>
    <row r="2968" s="5" customFormat="1" ht="21" customHeight="1"/>
    <row r="2969" s="5" customFormat="1" ht="21" customHeight="1"/>
    <row r="2970" s="5" customFormat="1" ht="21" customHeight="1"/>
    <row r="2971" s="5" customFormat="1" ht="21" customHeight="1"/>
    <row r="2972" s="5" customFormat="1" ht="21" customHeight="1"/>
    <row r="2973" s="5" customFormat="1" ht="21" customHeight="1"/>
    <row r="2974" s="5" customFormat="1" ht="21" customHeight="1"/>
    <row r="2975" s="5" customFormat="1" ht="21" customHeight="1"/>
    <row r="2976" s="5" customFormat="1" ht="21" customHeight="1"/>
    <row r="2977" s="5" customFormat="1" ht="21" customHeight="1"/>
    <row r="2978" s="5" customFormat="1" ht="21" customHeight="1"/>
    <row r="2979" s="5" customFormat="1" ht="21" customHeight="1"/>
    <row r="2980" s="5" customFormat="1" ht="21" customHeight="1"/>
    <row r="2981" s="5" customFormat="1" ht="21" customHeight="1"/>
    <row r="2982" s="5" customFormat="1" ht="21" customHeight="1"/>
    <row r="2983" s="5" customFormat="1" ht="21" customHeight="1"/>
    <row r="2984" s="5" customFormat="1" ht="21" customHeight="1"/>
    <row r="2985" s="5" customFormat="1" ht="21" customHeight="1"/>
    <row r="2986" s="5" customFormat="1" ht="21" customHeight="1"/>
    <row r="2987" s="5" customFormat="1" ht="21" customHeight="1"/>
    <row r="2988" s="5" customFormat="1" ht="21" customHeight="1"/>
    <row r="2989" s="5" customFormat="1" ht="21" customHeight="1"/>
    <row r="2990" s="5" customFormat="1" ht="21" customHeight="1"/>
    <row r="2991" s="5" customFormat="1" ht="21" customHeight="1"/>
    <row r="2992" s="5" customFormat="1" ht="21" customHeight="1"/>
    <row r="2993" s="5" customFormat="1" ht="21" customHeight="1"/>
    <row r="2994" s="5" customFormat="1" ht="21" customHeight="1"/>
    <row r="2995" s="5" customFormat="1" ht="21" customHeight="1"/>
    <row r="2996" s="5" customFormat="1" ht="21" customHeight="1"/>
    <row r="2997" s="5" customFormat="1" ht="21" customHeight="1"/>
    <row r="2998" s="5" customFormat="1" ht="21" customHeight="1"/>
    <row r="2999" s="5" customFormat="1" ht="21" customHeight="1"/>
    <row r="3000" s="5" customFormat="1" ht="21" customHeight="1"/>
    <row r="3001" s="5" customFormat="1" ht="21" customHeight="1"/>
    <row r="3002" s="5" customFormat="1" ht="21" customHeight="1"/>
    <row r="3003" s="5" customFormat="1" ht="21" customHeight="1"/>
    <row r="3004" s="5" customFormat="1" ht="21" customHeight="1"/>
    <row r="3005" s="5" customFormat="1" ht="21" customHeight="1"/>
    <row r="3006" s="5" customFormat="1" ht="21" customHeight="1"/>
    <row r="3007" s="5" customFormat="1" ht="21" customHeight="1"/>
    <row r="3008" s="5" customFormat="1" ht="21" customHeight="1"/>
    <row r="3009" s="5" customFormat="1" ht="21" customHeight="1"/>
    <row r="3010" s="5" customFormat="1" ht="21" customHeight="1"/>
    <row r="3011" s="5" customFormat="1" ht="21" customHeight="1"/>
    <row r="3012" s="5" customFormat="1" ht="21" customHeight="1"/>
    <row r="3013" s="5" customFormat="1" ht="21" customHeight="1"/>
    <row r="3014" s="5" customFormat="1" ht="21" customHeight="1"/>
    <row r="3015" s="5" customFormat="1" ht="21" customHeight="1"/>
    <row r="3016" s="5" customFormat="1" ht="21" customHeight="1"/>
    <row r="3017" s="5" customFormat="1" ht="21" customHeight="1"/>
    <row r="3018" s="5" customFormat="1" ht="21" customHeight="1"/>
    <row r="3019" s="5" customFormat="1" ht="21" customHeight="1"/>
    <row r="3020" s="5" customFormat="1" ht="21" customHeight="1"/>
    <row r="3021" s="5" customFormat="1" ht="21" customHeight="1"/>
    <row r="3022" s="5" customFormat="1" ht="21" customHeight="1"/>
    <row r="3023" s="5" customFormat="1" ht="21" customHeight="1"/>
    <row r="3024" s="5" customFormat="1" ht="21" customHeight="1"/>
    <row r="3025" s="5" customFormat="1" ht="21" customHeight="1"/>
    <row r="3026" s="5" customFormat="1" ht="21" customHeight="1"/>
    <row r="3027" s="5" customFormat="1" ht="21" customHeight="1"/>
    <row r="3028" s="5" customFormat="1" ht="21" customHeight="1"/>
    <row r="3029" s="5" customFormat="1" ht="21" customHeight="1"/>
    <row r="3030" s="5" customFormat="1" ht="21" customHeight="1"/>
    <row r="3031" s="5" customFormat="1" ht="21" customHeight="1"/>
    <row r="3032" s="5" customFormat="1" ht="21" customHeight="1"/>
    <row r="3033" s="5" customFormat="1" ht="21" customHeight="1"/>
    <row r="3034" s="5" customFormat="1" ht="21" customHeight="1"/>
    <row r="3035" s="5" customFormat="1" ht="21" customHeight="1"/>
    <row r="3036" s="5" customFormat="1" ht="21" customHeight="1"/>
    <row r="3037" s="5" customFormat="1" ht="21" customHeight="1"/>
    <row r="3038" s="5" customFormat="1" ht="21" customHeight="1"/>
    <row r="3039" s="5" customFormat="1" ht="21" customHeight="1"/>
    <row r="3040" s="5" customFormat="1" ht="21" customHeight="1"/>
    <row r="3041" s="5" customFormat="1" ht="21" customHeight="1"/>
    <row r="3042" s="5" customFormat="1" ht="21" customHeight="1"/>
    <row r="3043" s="5" customFormat="1" ht="21" customHeight="1"/>
    <row r="3044" s="5" customFormat="1" ht="21" customHeight="1"/>
    <row r="3045" s="5" customFormat="1" ht="21" customHeight="1"/>
    <row r="3046" s="5" customFormat="1" ht="21" customHeight="1"/>
    <row r="3047" s="5" customFormat="1" ht="21" customHeight="1"/>
    <row r="3048" s="5" customFormat="1" ht="21" customHeight="1"/>
    <row r="3049" s="5" customFormat="1" ht="21" customHeight="1"/>
    <row r="3050" s="5" customFormat="1" ht="21" customHeight="1"/>
    <row r="3051" s="5" customFormat="1" ht="21" customHeight="1"/>
    <row r="3052" s="5" customFormat="1" ht="21" customHeight="1"/>
    <row r="3053" s="5" customFormat="1" ht="21" customHeight="1"/>
    <row r="3054" s="5" customFormat="1" ht="21" customHeight="1"/>
    <row r="3055" s="5" customFormat="1" ht="21" customHeight="1"/>
    <row r="3056" s="5" customFormat="1" ht="21" customHeight="1"/>
    <row r="3057" s="5" customFormat="1" ht="21" customHeight="1"/>
    <row r="3058" s="5" customFormat="1" ht="21" customHeight="1"/>
    <row r="3059" s="5" customFormat="1" ht="21" customHeight="1"/>
    <row r="3060" s="5" customFormat="1" ht="21" customHeight="1"/>
    <row r="3061" s="5" customFormat="1" ht="21" customHeight="1"/>
    <row r="3062" s="5" customFormat="1" ht="21" customHeight="1"/>
    <row r="3063" s="5" customFormat="1" ht="21" customHeight="1"/>
    <row r="3064" s="5" customFormat="1" ht="21" customHeight="1"/>
    <row r="3065" s="5" customFormat="1" ht="21" customHeight="1"/>
    <row r="3066" s="5" customFormat="1" ht="21" customHeight="1"/>
    <row r="3067" s="5" customFormat="1" ht="21" customHeight="1"/>
    <row r="3068" s="5" customFormat="1" ht="21" customHeight="1"/>
    <row r="3069" s="5" customFormat="1" ht="21" customHeight="1"/>
    <row r="3070" s="5" customFormat="1" ht="21" customHeight="1"/>
    <row r="3071" s="5" customFormat="1" ht="21" customHeight="1"/>
    <row r="3072" s="5" customFormat="1" ht="21" customHeight="1"/>
    <row r="3073" s="5" customFormat="1" ht="21" customHeight="1"/>
    <row r="3074" s="5" customFormat="1" ht="21" customHeight="1"/>
    <row r="3075" s="5" customFormat="1" ht="21" customHeight="1"/>
    <row r="3076" s="5" customFormat="1" ht="21" customHeight="1"/>
    <row r="3077" s="5" customFormat="1" ht="21" customHeight="1"/>
    <row r="3078" s="5" customFormat="1" ht="21" customHeight="1"/>
    <row r="3079" s="5" customFormat="1" ht="21" customHeight="1"/>
    <row r="3080" s="5" customFormat="1" ht="21" customHeight="1"/>
    <row r="3081" s="5" customFormat="1" ht="21" customHeight="1"/>
    <row r="3082" s="5" customFormat="1" ht="21" customHeight="1"/>
    <row r="3083" s="5" customFormat="1" ht="21" customHeight="1"/>
    <row r="3084" s="5" customFormat="1" ht="21" customHeight="1"/>
    <row r="3085" s="5" customFormat="1" ht="21" customHeight="1"/>
    <row r="3086" s="5" customFormat="1" ht="21" customHeight="1"/>
    <row r="3087" s="5" customFormat="1" ht="21" customHeight="1"/>
    <row r="3088" s="5" customFormat="1" ht="21" customHeight="1"/>
    <row r="3089" s="5" customFormat="1" ht="21" customHeight="1"/>
    <row r="3090" s="5" customFormat="1" ht="21" customHeight="1"/>
    <row r="3091" s="5" customFormat="1" ht="21" customHeight="1"/>
    <row r="3092" s="5" customFormat="1" ht="21" customHeight="1"/>
    <row r="3093" s="5" customFormat="1" ht="21" customHeight="1"/>
    <row r="3094" s="5" customFormat="1" ht="21" customHeight="1"/>
    <row r="3095" s="5" customFormat="1" ht="21" customHeight="1"/>
    <row r="3096" s="5" customFormat="1" ht="21" customHeight="1"/>
    <row r="3097" s="5" customFormat="1" ht="21" customHeight="1"/>
    <row r="3098" s="5" customFormat="1" ht="21" customHeight="1"/>
    <row r="3099" s="5" customFormat="1" ht="21" customHeight="1"/>
    <row r="3100" s="5" customFormat="1" ht="21" customHeight="1"/>
    <row r="3101" s="5" customFormat="1" ht="21" customHeight="1"/>
    <row r="3102" s="5" customFormat="1" ht="21" customHeight="1"/>
    <row r="3103" s="5" customFormat="1" ht="21" customHeight="1"/>
    <row r="3104" s="5" customFormat="1" ht="21" customHeight="1"/>
    <row r="3105" s="5" customFormat="1" ht="21" customHeight="1"/>
    <row r="3106" s="5" customFormat="1" ht="21" customHeight="1"/>
    <row r="3107" s="5" customFormat="1" ht="21" customHeight="1"/>
    <row r="3108" s="5" customFormat="1" ht="21" customHeight="1"/>
    <row r="3109" s="5" customFormat="1" ht="21" customHeight="1"/>
    <row r="3110" s="5" customFormat="1" ht="21" customHeight="1"/>
    <row r="3111" s="5" customFormat="1" ht="21" customHeight="1"/>
    <row r="3112" s="5" customFormat="1" ht="21" customHeight="1"/>
    <row r="3113" s="5" customFormat="1" ht="21" customHeight="1"/>
    <row r="3114" s="5" customFormat="1" ht="21" customHeight="1"/>
    <row r="3115" s="5" customFormat="1" ht="21" customHeight="1"/>
    <row r="3116" s="5" customFormat="1" ht="21" customHeight="1"/>
    <row r="3117" s="5" customFormat="1" ht="21" customHeight="1"/>
    <row r="3118" s="5" customFormat="1" ht="21" customHeight="1"/>
    <row r="3119" s="5" customFormat="1" ht="21" customHeight="1"/>
    <row r="3120" s="5" customFormat="1" ht="21" customHeight="1"/>
    <row r="3121" s="5" customFormat="1" ht="21" customHeight="1"/>
    <row r="3122" s="5" customFormat="1" ht="21" customHeight="1"/>
    <row r="3123" s="5" customFormat="1" ht="21" customHeight="1"/>
    <row r="3124" s="5" customFormat="1" ht="21" customHeight="1"/>
    <row r="3125" s="5" customFormat="1" ht="21" customHeight="1"/>
    <row r="3126" s="5" customFormat="1" ht="21" customHeight="1"/>
    <row r="3127" s="5" customFormat="1" ht="21" customHeight="1"/>
    <row r="3128" s="5" customFormat="1" ht="21" customHeight="1"/>
    <row r="3129" s="5" customFormat="1" ht="21" customHeight="1"/>
    <row r="3130" s="5" customFormat="1" ht="21" customHeight="1"/>
    <row r="3131" s="5" customFormat="1" ht="21" customHeight="1"/>
    <row r="3132" s="5" customFormat="1" ht="21" customHeight="1"/>
    <row r="3133" s="5" customFormat="1" ht="21" customHeight="1"/>
    <row r="3134" s="5" customFormat="1" ht="21" customHeight="1"/>
    <row r="3135" s="5" customFormat="1" ht="21" customHeight="1"/>
    <row r="3136" s="5" customFormat="1" ht="21" customHeight="1"/>
    <row r="3137" s="5" customFormat="1" ht="21" customHeight="1"/>
    <row r="3138" s="5" customFormat="1" ht="21" customHeight="1"/>
    <row r="3139" s="5" customFormat="1" ht="21" customHeight="1"/>
    <row r="3140" s="5" customFormat="1" ht="21" customHeight="1"/>
    <row r="3141" s="5" customFormat="1" ht="21" customHeight="1"/>
    <row r="3142" s="5" customFormat="1" ht="21" customHeight="1"/>
    <row r="3143" s="5" customFormat="1" ht="21" customHeight="1"/>
    <row r="3144" s="5" customFormat="1" ht="21" customHeight="1"/>
    <row r="3145" s="5" customFormat="1" ht="21" customHeight="1"/>
    <row r="3146" s="5" customFormat="1" ht="21" customHeight="1"/>
    <row r="3147" s="5" customFormat="1" ht="21" customHeight="1"/>
    <row r="3148" s="5" customFormat="1" ht="21" customHeight="1"/>
    <row r="3149" s="5" customFormat="1" ht="21" customHeight="1"/>
    <row r="3150" s="5" customFormat="1" ht="21" customHeight="1"/>
    <row r="3151" s="5" customFormat="1" ht="21" customHeight="1"/>
    <row r="3152" s="5" customFormat="1" ht="21" customHeight="1"/>
    <row r="3153" s="5" customFormat="1" ht="21" customHeight="1"/>
    <row r="3154" s="5" customFormat="1" ht="21" customHeight="1"/>
    <row r="3155" s="5" customFormat="1" ht="21" customHeight="1"/>
    <row r="3156" s="5" customFormat="1" ht="21" customHeight="1"/>
    <row r="3157" s="5" customFormat="1" ht="21" customHeight="1"/>
    <row r="3158" s="5" customFormat="1" ht="21" customHeight="1"/>
    <row r="3159" s="5" customFormat="1" ht="21" customHeight="1"/>
    <row r="3160" s="5" customFormat="1" ht="21" customHeight="1"/>
    <row r="3161" s="5" customFormat="1" ht="21" customHeight="1"/>
    <row r="3162" s="5" customFormat="1" ht="21" customHeight="1"/>
    <row r="3163" s="5" customFormat="1" ht="21" customHeight="1"/>
    <row r="3164" s="5" customFormat="1" ht="21" customHeight="1"/>
    <row r="3165" s="5" customFormat="1" ht="21" customHeight="1"/>
    <row r="3166" s="5" customFormat="1" ht="21" customHeight="1"/>
    <row r="3167" s="5" customFormat="1" ht="21" customHeight="1"/>
    <row r="3168" s="5" customFormat="1" ht="21" customHeight="1"/>
    <row r="3169" s="5" customFormat="1" ht="21" customHeight="1"/>
    <row r="3170" s="5" customFormat="1" ht="21" customHeight="1"/>
    <row r="3171" s="5" customFormat="1" ht="21" customHeight="1"/>
    <row r="3172" s="5" customFormat="1" ht="21" customHeight="1"/>
    <row r="3173" s="5" customFormat="1" ht="21" customHeight="1"/>
    <row r="3174" s="5" customFormat="1" ht="21" customHeight="1"/>
    <row r="3175" s="5" customFormat="1" ht="21" customHeight="1"/>
    <row r="3176" s="5" customFormat="1" ht="21" customHeight="1"/>
    <row r="3177" s="5" customFormat="1" ht="21" customHeight="1"/>
    <row r="3178" s="5" customFormat="1" ht="21" customHeight="1"/>
    <row r="3179" s="5" customFormat="1" ht="21" customHeight="1"/>
    <row r="3180" s="5" customFormat="1" ht="21" customHeight="1"/>
    <row r="3181" s="5" customFormat="1" ht="21" customHeight="1"/>
    <row r="3182" s="5" customFormat="1" ht="21" customHeight="1"/>
    <row r="3183" s="5" customFormat="1" ht="21" customHeight="1"/>
    <row r="3184" s="5" customFormat="1" ht="21" customHeight="1"/>
    <row r="3185" s="5" customFormat="1" ht="21" customHeight="1"/>
    <row r="3186" s="5" customFormat="1" ht="21" customHeight="1"/>
    <row r="3187" s="5" customFormat="1" ht="21" customHeight="1"/>
    <row r="3188" s="5" customFormat="1" ht="21" customHeight="1"/>
    <row r="3189" s="5" customFormat="1" ht="21" customHeight="1"/>
    <row r="3190" s="5" customFormat="1" ht="21" customHeight="1"/>
    <row r="3191" s="5" customFormat="1" ht="21" customHeight="1"/>
    <row r="3192" s="5" customFormat="1" ht="21" customHeight="1"/>
    <row r="3193" s="5" customFormat="1" ht="21" customHeight="1"/>
    <row r="3194" s="5" customFormat="1" ht="21" customHeight="1"/>
    <row r="3195" s="5" customFormat="1" ht="21" customHeight="1"/>
    <row r="3196" s="5" customFormat="1" ht="21" customHeight="1"/>
    <row r="3197" s="5" customFormat="1" ht="21" customHeight="1"/>
    <row r="3198" s="5" customFormat="1" ht="21" customHeight="1"/>
    <row r="3199" s="5" customFormat="1" ht="21" customHeight="1"/>
    <row r="3200" s="5" customFormat="1" ht="21" customHeight="1"/>
    <row r="3201" s="5" customFormat="1" ht="21" customHeight="1"/>
    <row r="3202" s="5" customFormat="1" ht="21" customHeight="1"/>
    <row r="3203" s="5" customFormat="1" ht="21" customHeight="1"/>
    <row r="3204" s="5" customFormat="1" ht="21" customHeight="1"/>
    <row r="3205" s="5" customFormat="1" ht="21" customHeight="1"/>
    <row r="3206" s="5" customFormat="1" ht="21" customHeight="1"/>
    <row r="3207" s="5" customFormat="1" ht="21" customHeight="1"/>
    <row r="3208" s="5" customFormat="1" ht="21" customHeight="1"/>
    <row r="3209" s="5" customFormat="1" ht="21" customHeight="1"/>
    <row r="3210" s="5" customFormat="1" ht="21" customHeight="1"/>
    <row r="3211" s="5" customFormat="1" ht="21" customHeight="1"/>
    <row r="3212" s="5" customFormat="1" ht="21" customHeight="1"/>
    <row r="3213" s="5" customFormat="1" ht="21" customHeight="1"/>
    <row r="3214" s="5" customFormat="1" ht="21" customHeight="1"/>
    <row r="3215" s="5" customFormat="1" ht="21" customHeight="1"/>
    <row r="3216" s="5" customFormat="1" ht="21" customHeight="1"/>
    <row r="3217" s="5" customFormat="1" ht="21" customHeight="1"/>
    <row r="3218" s="5" customFormat="1" ht="21" customHeight="1"/>
    <row r="3219" s="5" customFormat="1" ht="21" customHeight="1"/>
    <row r="3220" s="5" customFormat="1" ht="21" customHeight="1"/>
    <row r="3221" s="5" customFormat="1" ht="21" customHeight="1"/>
    <row r="3222" s="5" customFormat="1" ht="21" customHeight="1"/>
    <row r="3223" s="5" customFormat="1" ht="21" customHeight="1"/>
    <row r="3224" s="5" customFormat="1" ht="21" customHeight="1"/>
    <row r="3225" s="5" customFormat="1" ht="21" customHeight="1"/>
    <row r="3226" s="5" customFormat="1" ht="21" customHeight="1"/>
    <row r="3227" s="5" customFormat="1" ht="21" customHeight="1"/>
    <row r="3228" s="5" customFormat="1" ht="21" customHeight="1"/>
    <row r="3229" s="5" customFormat="1" ht="21" customHeight="1"/>
    <row r="3230" s="5" customFormat="1" ht="21" customHeight="1"/>
    <row r="3231" s="5" customFormat="1" ht="21" customHeight="1"/>
    <row r="3232" s="5" customFormat="1" ht="21" customHeight="1"/>
    <row r="3233" s="5" customFormat="1" ht="21" customHeight="1"/>
    <row r="3234" s="5" customFormat="1" ht="21" customHeight="1"/>
    <row r="3235" s="5" customFormat="1" ht="21" customHeight="1"/>
    <row r="3236" s="5" customFormat="1" ht="21" customHeight="1"/>
    <row r="3237" s="5" customFormat="1" ht="21" customHeight="1"/>
    <row r="3238" s="5" customFormat="1" ht="21" customHeight="1"/>
    <row r="3239" s="5" customFormat="1" ht="21" customHeight="1"/>
    <row r="3240" s="5" customFormat="1" ht="21" customHeight="1"/>
    <row r="3241" s="5" customFormat="1" ht="21" customHeight="1"/>
    <row r="3242" s="5" customFormat="1" ht="21" customHeight="1"/>
    <row r="3243" s="5" customFormat="1" ht="21" customHeight="1"/>
    <row r="3244" s="5" customFormat="1" ht="21" customHeight="1"/>
    <row r="3245" s="5" customFormat="1" ht="21" customHeight="1"/>
    <row r="3246" s="5" customFormat="1" ht="21" customHeight="1"/>
    <row r="3247" s="5" customFormat="1" ht="21" customHeight="1"/>
    <row r="3248" s="5" customFormat="1" ht="21" customHeight="1"/>
    <row r="3249" s="5" customFormat="1" ht="21" customHeight="1"/>
    <row r="3250" s="5" customFormat="1" ht="21" customHeight="1"/>
    <row r="3251" s="5" customFormat="1" ht="21" customHeight="1"/>
    <row r="3252" s="5" customFormat="1" ht="21" customHeight="1"/>
    <row r="3253" s="5" customFormat="1" ht="21" customHeight="1"/>
    <row r="3254" s="5" customFormat="1" ht="21" customHeight="1"/>
    <row r="3255" s="5" customFormat="1" ht="21" customHeight="1"/>
    <row r="3256" s="5" customFormat="1" ht="21" customHeight="1"/>
    <row r="3257" s="5" customFormat="1" ht="21" customHeight="1"/>
    <row r="3258" s="5" customFormat="1" ht="21" customHeight="1"/>
    <row r="3259" s="5" customFormat="1" ht="21" customHeight="1"/>
    <row r="3260" s="5" customFormat="1" ht="21" customHeight="1"/>
    <row r="3261" s="5" customFormat="1" ht="21" customHeight="1"/>
    <row r="3262" s="5" customFormat="1" ht="21" customHeight="1"/>
    <row r="3263" s="5" customFormat="1" ht="21" customHeight="1"/>
    <row r="3264" s="5" customFormat="1" ht="21" customHeight="1"/>
    <row r="3265" s="5" customFormat="1" ht="21" customHeight="1"/>
    <row r="3266" s="5" customFormat="1" ht="21" customHeight="1"/>
    <row r="3267" s="5" customFormat="1" ht="21" customHeight="1"/>
    <row r="3268" s="5" customFormat="1" ht="21" customHeight="1"/>
    <row r="3269" s="5" customFormat="1" ht="21" customHeight="1"/>
    <row r="3270" s="5" customFormat="1" ht="21" customHeight="1"/>
    <row r="3271" s="5" customFormat="1" ht="21" customHeight="1"/>
    <row r="3272" s="5" customFormat="1" ht="21" customHeight="1"/>
    <row r="3273" s="5" customFormat="1" ht="21" customHeight="1"/>
    <row r="3274" s="5" customFormat="1" ht="21" customHeight="1"/>
    <row r="3275" s="5" customFormat="1" ht="21" customHeight="1"/>
    <row r="3276" s="5" customFormat="1" ht="21" customHeight="1"/>
    <row r="3277" s="5" customFormat="1" ht="21" customHeight="1"/>
    <row r="3278" s="5" customFormat="1" ht="21" customHeight="1"/>
    <row r="3279" s="5" customFormat="1" ht="21" customHeight="1"/>
    <row r="3280" s="5" customFormat="1" ht="21" customHeight="1"/>
    <row r="3281" s="5" customFormat="1" ht="21" customHeight="1"/>
    <row r="3282" s="5" customFormat="1" ht="21" customHeight="1"/>
    <row r="3283" s="5" customFormat="1" ht="21" customHeight="1"/>
    <row r="3284" s="5" customFormat="1" ht="21" customHeight="1"/>
    <row r="3285" s="5" customFormat="1" ht="21" customHeight="1"/>
    <row r="3286" s="5" customFormat="1" ht="21" customHeight="1"/>
    <row r="3287" s="5" customFormat="1" ht="21" customHeight="1"/>
    <row r="3288" s="5" customFormat="1" ht="21" customHeight="1"/>
    <row r="3289" s="5" customFormat="1" ht="21" customHeight="1"/>
    <row r="3290" s="5" customFormat="1" ht="21" customHeight="1"/>
    <row r="3291" s="5" customFormat="1" ht="21" customHeight="1"/>
    <row r="3292" s="5" customFormat="1" ht="21" customHeight="1"/>
    <row r="3293" s="5" customFormat="1" ht="21" customHeight="1"/>
    <row r="3294" s="5" customFormat="1" ht="21" customHeight="1"/>
    <row r="3295" s="5" customFormat="1" ht="21" customHeight="1"/>
    <row r="3296" s="5" customFormat="1" ht="21" customHeight="1"/>
    <row r="3297" s="5" customFormat="1" ht="21" customHeight="1"/>
    <row r="3298" s="5" customFormat="1" ht="21" customHeight="1"/>
    <row r="3299" s="5" customFormat="1" ht="21" customHeight="1"/>
    <row r="3300" s="5" customFormat="1" ht="21" customHeight="1"/>
    <row r="3301" s="5" customFormat="1" ht="21" customHeight="1"/>
    <row r="3302" s="5" customFormat="1" ht="21" customHeight="1"/>
    <row r="3303" s="5" customFormat="1" ht="21" customHeight="1"/>
    <row r="3304" s="5" customFormat="1" ht="21" customHeight="1"/>
    <row r="3305" s="5" customFormat="1" ht="21" customHeight="1"/>
    <row r="3306" s="5" customFormat="1" ht="21" customHeight="1"/>
    <row r="3307" s="5" customFormat="1" ht="21" customHeight="1"/>
    <row r="3308" s="5" customFormat="1" ht="21" customHeight="1"/>
    <row r="3309" s="5" customFormat="1" ht="21" customHeight="1"/>
    <row r="3310" s="5" customFormat="1" ht="21" customHeight="1"/>
    <row r="3311" s="5" customFormat="1" ht="21" customHeight="1"/>
    <row r="3312" s="5" customFormat="1" ht="21" customHeight="1"/>
    <row r="3313" s="5" customFormat="1" ht="21" customHeight="1"/>
    <row r="3314" s="5" customFormat="1" ht="21" customHeight="1"/>
    <row r="3315" s="5" customFormat="1" ht="21" customHeight="1"/>
    <row r="3316" s="5" customFormat="1" ht="21" customHeight="1"/>
    <row r="3317" s="5" customFormat="1" ht="21" customHeight="1"/>
    <row r="3318" s="5" customFormat="1" ht="21" customHeight="1"/>
    <row r="3319" s="5" customFormat="1" ht="21" customHeight="1"/>
    <row r="3320" s="5" customFormat="1" ht="21" customHeight="1"/>
    <row r="3321" s="5" customFormat="1" ht="21" customHeight="1"/>
    <row r="3322" s="5" customFormat="1" ht="21" customHeight="1"/>
    <row r="3323" s="5" customFormat="1" ht="21" customHeight="1"/>
    <row r="3324" s="5" customFormat="1" ht="21" customHeight="1"/>
    <row r="3325" s="5" customFormat="1" ht="21" customHeight="1"/>
    <row r="3326" s="5" customFormat="1" ht="21" customHeight="1"/>
    <row r="3327" s="5" customFormat="1" ht="21" customHeight="1"/>
    <row r="3328" s="5" customFormat="1" ht="21" customHeight="1"/>
    <row r="3329" s="5" customFormat="1" ht="21" customHeight="1"/>
    <row r="3330" s="5" customFormat="1" ht="21" customHeight="1"/>
    <row r="3331" s="5" customFormat="1" ht="21" customHeight="1"/>
    <row r="3332" s="5" customFormat="1" ht="21" customHeight="1"/>
    <row r="3333" s="5" customFormat="1" ht="21" customHeight="1"/>
    <row r="3334" s="5" customFormat="1" ht="21" customHeight="1"/>
    <row r="3335" s="5" customFormat="1" ht="21" customHeight="1"/>
    <row r="3336" s="5" customFormat="1" ht="21" customHeight="1"/>
    <row r="3337" s="5" customFormat="1" ht="21" customHeight="1"/>
    <row r="3338" s="5" customFormat="1" ht="21" customHeight="1"/>
    <row r="3339" s="5" customFormat="1" ht="21" customHeight="1"/>
    <row r="3340" s="5" customFormat="1" ht="21" customHeight="1"/>
    <row r="3341" s="5" customFormat="1" ht="21" customHeight="1"/>
    <row r="3342" s="5" customFormat="1" ht="21" customHeight="1"/>
    <row r="3343" s="5" customFormat="1" ht="21" customHeight="1"/>
    <row r="3344" s="5" customFormat="1" ht="21" customHeight="1"/>
    <row r="3345" s="5" customFormat="1" ht="21" customHeight="1"/>
    <row r="3346" s="5" customFormat="1" ht="21" customHeight="1"/>
    <row r="3347" s="5" customFormat="1" ht="21" customHeight="1"/>
    <row r="3348" s="5" customFormat="1" ht="21" customHeight="1"/>
    <row r="3349" s="5" customFormat="1" ht="21" customHeight="1"/>
    <row r="3350" s="5" customFormat="1" ht="21" customHeight="1"/>
    <row r="3351" s="5" customFormat="1" ht="21" customHeight="1"/>
    <row r="3352" s="5" customFormat="1" ht="21" customHeight="1"/>
    <row r="3353" s="5" customFormat="1" ht="21" customHeight="1"/>
    <row r="3354" s="5" customFormat="1" ht="21" customHeight="1"/>
    <row r="3355" s="5" customFormat="1" ht="21" customHeight="1"/>
    <row r="3356" s="5" customFormat="1" ht="21" customHeight="1"/>
    <row r="3357" s="5" customFormat="1" ht="21" customHeight="1"/>
    <row r="3358" s="5" customFormat="1" ht="21" customHeight="1"/>
    <row r="3359" s="5" customFormat="1" ht="21" customHeight="1"/>
    <row r="3360" s="5" customFormat="1" ht="21" customHeight="1"/>
    <row r="3361" s="5" customFormat="1" ht="21" customHeight="1"/>
    <row r="3362" s="5" customFormat="1" ht="21" customHeight="1"/>
    <row r="3363" s="5" customFormat="1" ht="21" customHeight="1"/>
    <row r="3364" s="5" customFormat="1" ht="21" customHeight="1"/>
    <row r="3365" s="5" customFormat="1" ht="21" customHeight="1"/>
    <row r="3366" s="5" customFormat="1" ht="21" customHeight="1"/>
    <row r="3367" s="5" customFormat="1" ht="21" customHeight="1"/>
    <row r="3368" s="5" customFormat="1" ht="21" customHeight="1"/>
    <row r="3369" s="5" customFormat="1" ht="21" customHeight="1"/>
    <row r="3370" s="5" customFormat="1" ht="21" customHeight="1"/>
    <row r="3371" s="5" customFormat="1" ht="21" customHeight="1"/>
    <row r="3372" s="5" customFormat="1" ht="21" customHeight="1"/>
    <row r="3373" s="5" customFormat="1" ht="21" customHeight="1"/>
    <row r="3374" s="5" customFormat="1" ht="21" customHeight="1"/>
    <row r="3375" s="5" customFormat="1" ht="21" customHeight="1"/>
    <row r="3376" s="5" customFormat="1" ht="21" customHeight="1"/>
    <row r="3377" s="5" customFormat="1" ht="21" customHeight="1"/>
    <row r="3378" s="5" customFormat="1" ht="21" customHeight="1"/>
    <row r="3379" s="5" customFormat="1" ht="21" customHeight="1"/>
    <row r="3380" s="5" customFormat="1" ht="21" customHeight="1"/>
    <row r="3381" s="5" customFormat="1" ht="21" customHeight="1"/>
    <row r="3382" s="5" customFormat="1" ht="21" customHeight="1"/>
    <row r="3383" s="5" customFormat="1" ht="21" customHeight="1"/>
    <row r="3384" s="5" customFormat="1" ht="21" customHeight="1"/>
    <row r="3385" s="5" customFormat="1" ht="21" customHeight="1"/>
    <row r="3386" s="5" customFormat="1" ht="21" customHeight="1"/>
    <row r="3387" s="5" customFormat="1" ht="21" customHeight="1"/>
    <row r="3388" s="5" customFormat="1" ht="21" customHeight="1"/>
    <row r="3389" s="5" customFormat="1" ht="21" customHeight="1"/>
    <row r="3390" s="5" customFormat="1" ht="21" customHeight="1"/>
    <row r="3391" s="5" customFormat="1" ht="21" customHeight="1"/>
    <row r="3392" s="5" customFormat="1" ht="21" customHeight="1"/>
    <row r="3393" s="5" customFormat="1" ht="21" customHeight="1"/>
    <row r="3394" s="5" customFormat="1" ht="21" customHeight="1"/>
    <row r="3395" s="5" customFormat="1" ht="21" customHeight="1"/>
    <row r="3396" s="5" customFormat="1" ht="21" customHeight="1"/>
    <row r="3397" s="5" customFormat="1" ht="21" customHeight="1"/>
    <row r="3398" s="5" customFormat="1" ht="21" customHeight="1"/>
    <row r="3399" s="5" customFormat="1" ht="21" customHeight="1"/>
    <row r="3400" s="5" customFormat="1" ht="21" customHeight="1"/>
    <row r="3401" s="5" customFormat="1" ht="21" customHeight="1"/>
    <row r="3402" s="5" customFormat="1" ht="21" customHeight="1"/>
    <row r="3403" s="5" customFormat="1" ht="21" customHeight="1"/>
    <row r="3404" s="5" customFormat="1" ht="21" customHeight="1"/>
    <row r="3405" s="5" customFormat="1" ht="21" customHeight="1"/>
    <row r="3406" s="5" customFormat="1" ht="21" customHeight="1"/>
    <row r="3407" s="5" customFormat="1" ht="21" customHeight="1"/>
    <row r="3408" s="5" customFormat="1" ht="21" customHeight="1"/>
    <row r="3409" s="5" customFormat="1" ht="21" customHeight="1"/>
    <row r="3410" s="5" customFormat="1" ht="21" customHeight="1"/>
    <row r="3411" s="5" customFormat="1" ht="21" customHeight="1"/>
    <row r="3412" s="5" customFormat="1" ht="21" customHeight="1"/>
    <row r="3413" s="5" customFormat="1" ht="21" customHeight="1"/>
    <row r="3414" s="5" customFormat="1" ht="21" customHeight="1"/>
    <row r="3415" s="5" customFormat="1" ht="21" customHeight="1"/>
    <row r="3416" s="5" customFormat="1" ht="21" customHeight="1"/>
    <row r="3417" s="5" customFormat="1" ht="21" customHeight="1"/>
    <row r="3418" s="5" customFormat="1" ht="21" customHeight="1"/>
    <row r="3419" s="5" customFormat="1" ht="21" customHeight="1"/>
    <row r="3420" s="5" customFormat="1" ht="21" customHeight="1"/>
    <row r="3421" s="5" customFormat="1" ht="21" customHeight="1"/>
    <row r="3422" s="5" customFormat="1" ht="21" customHeight="1"/>
    <row r="3423" s="5" customFormat="1" ht="21" customHeight="1"/>
    <row r="3424" s="5" customFormat="1" ht="21" customHeight="1"/>
    <row r="3425" s="5" customFormat="1" ht="21" customHeight="1"/>
    <row r="3426" s="5" customFormat="1" ht="21" customHeight="1"/>
    <row r="3427" s="5" customFormat="1" ht="21" customHeight="1"/>
    <row r="3428" s="5" customFormat="1" ht="21" customHeight="1"/>
    <row r="3429" s="5" customFormat="1" ht="21" customHeight="1"/>
    <row r="3430" s="5" customFormat="1" ht="21" customHeight="1"/>
    <row r="3431" s="5" customFormat="1" ht="21" customHeight="1"/>
    <row r="3432" s="5" customFormat="1" ht="21" customHeight="1"/>
    <row r="3433" s="5" customFormat="1" ht="21" customHeight="1"/>
    <row r="3434" s="5" customFormat="1" ht="21" customHeight="1"/>
    <row r="3435" s="5" customFormat="1" ht="21" customHeight="1"/>
    <row r="3436" s="5" customFormat="1" ht="21" customHeight="1"/>
    <row r="3437" s="5" customFormat="1" ht="21" customHeight="1"/>
    <row r="3438" s="5" customFormat="1" ht="21" customHeight="1"/>
    <row r="3439" s="5" customFormat="1" ht="21" customHeight="1"/>
    <row r="3440" s="5" customFormat="1" ht="21" customHeight="1"/>
    <row r="3441" s="5" customFormat="1" ht="21" customHeight="1"/>
    <row r="3442" s="5" customFormat="1" ht="21" customHeight="1"/>
    <row r="3443" s="5" customFormat="1" ht="21" customHeight="1"/>
    <row r="3444" s="5" customFormat="1" ht="21" customHeight="1"/>
    <row r="3445" s="5" customFormat="1" ht="21" customHeight="1"/>
    <row r="3446" s="5" customFormat="1" ht="21" customHeight="1"/>
    <row r="3447" s="5" customFormat="1" ht="21" customHeight="1"/>
    <row r="3448" s="5" customFormat="1" ht="21" customHeight="1"/>
    <row r="3449" s="5" customFormat="1" ht="21" customHeight="1"/>
    <row r="3450" s="5" customFormat="1" ht="21" customHeight="1"/>
    <row r="3451" s="5" customFormat="1" ht="21" customHeight="1"/>
    <row r="3452" s="5" customFormat="1" ht="21" customHeight="1"/>
    <row r="3453" s="5" customFormat="1" ht="21" customHeight="1"/>
    <row r="3454" s="5" customFormat="1" ht="21" customHeight="1"/>
    <row r="3455" s="5" customFormat="1" ht="21" customHeight="1"/>
    <row r="3456" s="5" customFormat="1" ht="21" customHeight="1"/>
    <row r="3457" s="5" customFormat="1" ht="21" customHeight="1"/>
    <row r="3458" s="5" customFormat="1" ht="21" customHeight="1"/>
    <row r="3459" s="5" customFormat="1" ht="21" customHeight="1"/>
    <row r="3460" s="5" customFormat="1" ht="21" customHeight="1"/>
    <row r="3461" s="5" customFormat="1" ht="21" customHeight="1"/>
    <row r="3462" s="5" customFormat="1" ht="21" customHeight="1"/>
    <row r="3463" s="5" customFormat="1" ht="21" customHeight="1"/>
    <row r="3464" s="5" customFormat="1" ht="21" customHeight="1"/>
    <row r="3465" s="5" customFormat="1" ht="21" customHeight="1"/>
    <row r="3466" s="5" customFormat="1" ht="21" customHeight="1"/>
    <row r="3467" s="5" customFormat="1" ht="21" customHeight="1"/>
    <row r="3468" s="5" customFormat="1" ht="21" customHeight="1"/>
    <row r="3469" s="5" customFormat="1" ht="21" customHeight="1"/>
    <row r="3470" s="5" customFormat="1" ht="21" customHeight="1"/>
    <row r="3471" s="5" customFormat="1" ht="21" customHeight="1"/>
    <row r="3472" s="5" customFormat="1" ht="21" customHeight="1"/>
    <row r="3473" s="5" customFormat="1" ht="21" customHeight="1"/>
    <row r="3474" s="5" customFormat="1" ht="21" customHeight="1"/>
    <row r="3475" s="5" customFormat="1" ht="21" customHeight="1"/>
    <row r="3476" s="5" customFormat="1" ht="21" customHeight="1"/>
    <row r="3477" s="5" customFormat="1" ht="21" customHeight="1"/>
    <row r="3478" s="5" customFormat="1" ht="21" customHeight="1"/>
    <row r="3479" s="5" customFormat="1" ht="21" customHeight="1"/>
    <row r="3480" s="5" customFormat="1" ht="21" customHeight="1"/>
    <row r="3481" s="5" customFormat="1" ht="21" customHeight="1"/>
    <row r="3482" s="5" customFormat="1" ht="21" customHeight="1"/>
    <row r="3483" s="5" customFormat="1" ht="21" customHeight="1"/>
    <row r="3484" s="5" customFormat="1" ht="21" customHeight="1"/>
    <row r="3485" s="5" customFormat="1" ht="21" customHeight="1"/>
    <row r="3486" s="5" customFormat="1" ht="21" customHeight="1"/>
    <row r="3487" s="5" customFormat="1" ht="21" customHeight="1"/>
    <row r="3488" s="5" customFormat="1" ht="21" customHeight="1"/>
    <row r="3489" s="5" customFormat="1" ht="21" customHeight="1"/>
    <row r="3490" s="5" customFormat="1" ht="21" customHeight="1"/>
    <row r="3491" s="5" customFormat="1" ht="21" customHeight="1"/>
    <row r="3492" s="5" customFormat="1" ht="21" customHeight="1"/>
    <row r="3493" s="5" customFormat="1" ht="21" customHeight="1"/>
    <row r="3494" s="5" customFormat="1" ht="21" customHeight="1"/>
    <row r="3495" s="5" customFormat="1" ht="21" customHeight="1"/>
    <row r="3496" s="5" customFormat="1" ht="21" customHeight="1"/>
    <row r="3497" s="5" customFormat="1" ht="21" customHeight="1"/>
    <row r="3498" s="5" customFormat="1" ht="21" customHeight="1"/>
    <row r="3499" s="5" customFormat="1" ht="21" customHeight="1"/>
    <row r="3500" s="5" customFormat="1" ht="21" customHeight="1"/>
    <row r="3501" s="5" customFormat="1" ht="21" customHeight="1"/>
    <row r="3502" s="5" customFormat="1" ht="21" customHeight="1"/>
    <row r="3503" s="5" customFormat="1" ht="21" customHeight="1"/>
    <row r="3504" s="5" customFormat="1" ht="21" customHeight="1"/>
    <row r="3505" s="5" customFormat="1" ht="21" customHeight="1"/>
    <row r="3506" s="5" customFormat="1" ht="21" customHeight="1"/>
    <row r="3507" s="5" customFormat="1" ht="21" customHeight="1"/>
    <row r="3508" s="5" customFormat="1" ht="21" customHeight="1"/>
    <row r="3509" s="5" customFormat="1" ht="21" customHeight="1"/>
    <row r="3510" s="5" customFormat="1" ht="21" customHeight="1"/>
    <row r="3511" s="5" customFormat="1" ht="21" customHeight="1"/>
    <row r="3512" s="5" customFormat="1" ht="21" customHeight="1"/>
    <row r="3513" s="5" customFormat="1" ht="21" customHeight="1"/>
    <row r="3514" s="5" customFormat="1" ht="21" customHeight="1"/>
    <row r="3515" s="5" customFormat="1" ht="21" customHeight="1"/>
    <row r="3516" s="5" customFormat="1" ht="21" customHeight="1"/>
    <row r="3517" s="5" customFormat="1" ht="21" customHeight="1"/>
    <row r="3518" s="5" customFormat="1" ht="21" customHeight="1"/>
    <row r="3519" s="5" customFormat="1" ht="21" customHeight="1"/>
    <row r="3520" s="5" customFormat="1" ht="21" customHeight="1"/>
    <row r="3521" s="5" customFormat="1" ht="21" customHeight="1"/>
    <row r="3522" s="5" customFormat="1" ht="21" customHeight="1"/>
    <row r="3523" s="5" customFormat="1" ht="21" customHeight="1"/>
    <row r="3524" s="5" customFormat="1" ht="21" customHeight="1"/>
    <row r="3525" s="5" customFormat="1" ht="21" customHeight="1"/>
    <row r="3526" s="5" customFormat="1" ht="21" customHeight="1"/>
    <row r="3527" s="5" customFormat="1" ht="21" customHeight="1"/>
    <row r="3528" s="5" customFormat="1" ht="21" customHeight="1"/>
    <row r="3529" s="5" customFormat="1" ht="21" customHeight="1"/>
    <row r="3530" s="5" customFormat="1" ht="21" customHeight="1"/>
    <row r="3531" s="5" customFormat="1" ht="21" customHeight="1"/>
    <row r="3532" s="5" customFormat="1" ht="21" customHeight="1"/>
    <row r="3533" s="5" customFormat="1" ht="21" customHeight="1"/>
    <row r="3534" s="5" customFormat="1" ht="21" customHeight="1"/>
    <row r="3535" s="5" customFormat="1" ht="21" customHeight="1"/>
    <row r="3536" s="5" customFormat="1" ht="21" customHeight="1"/>
    <row r="3537" s="5" customFormat="1" ht="21" customHeight="1"/>
    <row r="3538" s="5" customFormat="1" ht="21" customHeight="1"/>
    <row r="3539" s="5" customFormat="1" ht="21" customHeight="1"/>
    <row r="3540" s="5" customFormat="1" ht="21" customHeight="1"/>
    <row r="3541" s="5" customFormat="1" ht="21" customHeight="1"/>
    <row r="3542" s="5" customFormat="1" ht="21" customHeight="1"/>
    <row r="3543" s="5" customFormat="1" ht="21" customHeight="1"/>
    <row r="3544" s="5" customFormat="1" ht="21" customHeight="1"/>
    <row r="3545" s="5" customFormat="1" ht="21" customHeight="1"/>
    <row r="3546" s="5" customFormat="1" ht="21" customHeight="1"/>
    <row r="3547" s="5" customFormat="1" ht="21" customHeight="1"/>
    <row r="3548" s="5" customFormat="1" ht="21" customHeight="1"/>
    <row r="3549" s="5" customFormat="1" ht="21" customHeight="1"/>
    <row r="3550" s="5" customFormat="1" ht="21" customHeight="1"/>
    <row r="3551" s="5" customFormat="1" ht="21" customHeight="1"/>
    <row r="3552" s="5" customFormat="1" ht="21" customHeight="1"/>
    <row r="3553" s="5" customFormat="1" ht="21" customHeight="1"/>
    <row r="3554" s="5" customFormat="1" ht="21" customHeight="1"/>
    <row r="3555" s="5" customFormat="1" ht="21" customHeight="1"/>
    <row r="3556" s="5" customFormat="1" ht="21" customHeight="1"/>
    <row r="3557" s="5" customFormat="1" ht="21" customHeight="1"/>
    <row r="3558" s="5" customFormat="1" ht="21" customHeight="1"/>
    <row r="3559" s="5" customFormat="1" ht="21" customHeight="1"/>
    <row r="3560" s="5" customFormat="1" ht="21" customHeight="1"/>
    <row r="3561" s="5" customFormat="1" ht="21" customHeight="1"/>
    <row r="3562" s="5" customFormat="1" ht="21" customHeight="1"/>
    <row r="3563" s="5" customFormat="1" ht="21" customHeight="1"/>
    <row r="3564" s="5" customFormat="1" ht="21" customHeight="1"/>
    <row r="3565" s="5" customFormat="1" ht="21" customHeight="1"/>
    <row r="3566" s="5" customFormat="1" ht="21" customHeight="1"/>
    <row r="3567" s="5" customFormat="1" ht="21" customHeight="1"/>
    <row r="3568" s="5" customFormat="1" ht="21" customHeight="1"/>
    <row r="3569" s="5" customFormat="1" ht="21" customHeight="1"/>
    <row r="3570" s="5" customFormat="1" ht="21" customHeight="1"/>
    <row r="3571" s="5" customFormat="1" ht="21" customHeight="1"/>
    <row r="3572" s="5" customFormat="1" ht="21" customHeight="1"/>
    <row r="3573" s="5" customFormat="1" ht="21" customHeight="1"/>
    <row r="3574" s="5" customFormat="1" ht="21" customHeight="1"/>
    <row r="3575" s="5" customFormat="1" ht="21" customHeight="1"/>
    <row r="3576" s="5" customFormat="1" ht="21" customHeight="1"/>
    <row r="3577" s="5" customFormat="1" ht="21" customHeight="1"/>
    <row r="3578" s="5" customFormat="1" ht="21" customHeight="1"/>
    <row r="3579" s="5" customFormat="1" ht="21" customHeight="1"/>
    <row r="3580" s="5" customFormat="1" ht="21" customHeight="1"/>
    <row r="3581" s="5" customFormat="1" ht="21" customHeight="1"/>
    <row r="3582" s="5" customFormat="1" ht="21" customHeight="1"/>
    <row r="3583" s="5" customFormat="1" ht="21" customHeight="1"/>
    <row r="3584" s="5" customFormat="1" ht="21" customHeight="1"/>
    <row r="3585" s="5" customFormat="1" ht="21" customHeight="1"/>
    <row r="3586" s="5" customFormat="1" ht="21" customHeight="1"/>
    <row r="3587" s="5" customFormat="1" ht="21" customHeight="1"/>
    <row r="3588" s="5" customFormat="1" ht="21" customHeight="1"/>
    <row r="3589" s="5" customFormat="1" ht="21" customHeight="1"/>
    <row r="3590" s="5" customFormat="1" ht="21" customHeight="1"/>
    <row r="3591" s="5" customFormat="1" ht="21" customHeight="1"/>
    <row r="3592" s="5" customFormat="1" ht="21" customHeight="1"/>
    <row r="3593" s="5" customFormat="1" ht="21" customHeight="1"/>
    <row r="3594" s="5" customFormat="1" ht="21" customHeight="1"/>
    <row r="3595" s="5" customFormat="1" ht="21" customHeight="1"/>
    <row r="3596" s="5" customFormat="1" ht="21" customHeight="1"/>
    <row r="3597" s="5" customFormat="1" ht="21" customHeight="1"/>
    <row r="3598" s="5" customFormat="1" ht="21" customHeight="1"/>
    <row r="3599" s="5" customFormat="1" ht="21" customHeight="1"/>
    <row r="3600" s="5" customFormat="1" ht="21" customHeight="1"/>
    <row r="3601" s="5" customFormat="1" ht="21" customHeight="1"/>
    <row r="3602" s="5" customFormat="1" ht="21" customHeight="1"/>
    <row r="3603" s="5" customFormat="1" ht="21" customHeight="1"/>
    <row r="3604" s="5" customFormat="1" ht="21" customHeight="1"/>
    <row r="3605" s="5" customFormat="1" ht="21" customHeight="1"/>
    <row r="3606" s="5" customFormat="1" ht="21" customHeight="1"/>
    <row r="3607" s="5" customFormat="1" ht="21" customHeight="1"/>
    <row r="3608" s="5" customFormat="1" ht="21" customHeight="1"/>
    <row r="3609" s="5" customFormat="1" ht="21" customHeight="1"/>
    <row r="3610" s="5" customFormat="1" ht="21" customHeight="1"/>
    <row r="3611" s="5" customFormat="1" ht="21" customHeight="1"/>
    <row r="3612" s="5" customFormat="1" ht="21" customHeight="1"/>
    <row r="3613" s="5" customFormat="1" ht="21" customHeight="1"/>
    <row r="3614" s="5" customFormat="1" ht="21" customHeight="1"/>
    <row r="3615" s="5" customFormat="1" ht="21" customHeight="1"/>
    <row r="3616" s="5" customFormat="1" ht="21" customHeight="1"/>
    <row r="3617" s="5" customFormat="1" ht="21" customHeight="1"/>
    <row r="3618" s="5" customFormat="1" ht="21" customHeight="1"/>
    <row r="3619" s="5" customFormat="1" ht="21" customHeight="1"/>
    <row r="3620" s="5" customFormat="1" ht="21" customHeight="1"/>
    <row r="3621" s="5" customFormat="1" ht="21" customHeight="1"/>
    <row r="3622" s="5" customFormat="1" ht="21" customHeight="1"/>
    <row r="3623" s="5" customFormat="1" ht="21" customHeight="1"/>
    <row r="3624" s="5" customFormat="1" ht="21" customHeight="1"/>
    <row r="3625" s="5" customFormat="1" ht="21" customHeight="1"/>
    <row r="3626" s="5" customFormat="1" ht="21" customHeight="1"/>
    <row r="3627" s="5" customFormat="1" ht="21" customHeight="1"/>
    <row r="3628" s="5" customFormat="1" ht="21" customHeight="1"/>
    <row r="3629" s="5" customFormat="1" ht="21" customHeight="1"/>
    <row r="3630" s="5" customFormat="1" ht="21" customHeight="1"/>
    <row r="3631" s="5" customFormat="1" ht="21" customHeight="1"/>
    <row r="3632" s="5" customFormat="1" ht="21" customHeight="1"/>
    <row r="3633" s="5" customFormat="1" ht="21" customHeight="1"/>
    <row r="3634" s="5" customFormat="1" ht="21" customHeight="1"/>
    <row r="3635" s="5" customFormat="1" ht="21" customHeight="1"/>
    <row r="3636" s="5" customFormat="1" ht="21" customHeight="1"/>
    <row r="3637" s="5" customFormat="1" ht="21" customHeight="1"/>
    <row r="3638" s="5" customFormat="1" ht="21" customHeight="1"/>
    <row r="3639" s="5" customFormat="1" ht="21" customHeight="1"/>
    <row r="3640" s="5" customFormat="1" ht="21" customHeight="1"/>
    <row r="3641" s="5" customFormat="1" ht="21" customHeight="1"/>
    <row r="3642" s="5" customFormat="1" ht="21" customHeight="1"/>
    <row r="3643" s="5" customFormat="1" ht="21" customHeight="1"/>
    <row r="3644" s="5" customFormat="1" ht="21" customHeight="1"/>
    <row r="3645" s="5" customFormat="1" ht="21" customHeight="1"/>
    <row r="3646" s="5" customFormat="1" ht="21" customHeight="1"/>
    <row r="3647" s="5" customFormat="1" ht="21" customHeight="1"/>
    <row r="3648" s="5" customFormat="1" ht="21" customHeight="1"/>
    <row r="3649" s="5" customFormat="1" ht="21" customHeight="1"/>
    <row r="3650" s="5" customFormat="1" ht="21" customHeight="1"/>
    <row r="3651" s="5" customFormat="1" ht="21" customHeight="1"/>
    <row r="3652" s="5" customFormat="1" ht="21" customHeight="1"/>
    <row r="3653" s="5" customFormat="1" ht="21" customHeight="1"/>
    <row r="3654" s="5" customFormat="1" ht="21" customHeight="1"/>
    <row r="3655" s="5" customFormat="1" ht="21" customHeight="1"/>
    <row r="3656" s="5" customFormat="1" ht="21" customHeight="1"/>
    <row r="3657" s="5" customFormat="1" ht="21" customHeight="1"/>
    <row r="3658" s="5" customFormat="1" ht="21" customHeight="1"/>
    <row r="3659" s="5" customFormat="1" ht="21" customHeight="1"/>
    <row r="3660" s="5" customFormat="1" ht="21" customHeight="1"/>
    <row r="3661" s="5" customFormat="1" ht="21" customHeight="1"/>
    <row r="3662" s="5" customFormat="1" ht="21" customHeight="1"/>
    <row r="3663" s="5" customFormat="1" ht="21" customHeight="1"/>
    <row r="3664" s="5" customFormat="1" ht="21" customHeight="1"/>
    <row r="3665" s="5" customFormat="1" ht="21" customHeight="1"/>
    <row r="3666" s="5" customFormat="1" ht="21" customHeight="1"/>
    <row r="3667" s="5" customFormat="1" ht="21" customHeight="1"/>
    <row r="3668" s="5" customFormat="1" ht="21" customHeight="1"/>
    <row r="3669" s="5" customFormat="1" ht="21" customHeight="1"/>
    <row r="3670" s="5" customFormat="1" ht="21" customHeight="1"/>
    <row r="3671" s="5" customFormat="1" ht="21" customHeight="1"/>
    <row r="3672" s="5" customFormat="1" ht="21" customHeight="1"/>
    <row r="3673" s="5" customFormat="1" ht="21" customHeight="1"/>
    <row r="3674" s="5" customFormat="1" ht="21" customHeight="1"/>
    <row r="3675" s="5" customFormat="1" ht="21" customHeight="1"/>
    <row r="3676" s="5" customFormat="1" ht="21" customHeight="1"/>
    <row r="3677" s="5" customFormat="1" ht="21" customHeight="1"/>
    <row r="3678" s="5" customFormat="1" ht="21" customHeight="1"/>
    <row r="3679" s="5" customFormat="1" ht="21" customHeight="1"/>
    <row r="3680" s="5" customFormat="1" ht="21" customHeight="1"/>
    <row r="3681" s="5" customFormat="1" ht="21" customHeight="1"/>
    <row r="3682" s="5" customFormat="1" ht="21" customHeight="1"/>
    <row r="3683" s="5" customFormat="1" ht="21" customHeight="1"/>
    <row r="3684" s="5" customFormat="1" ht="21" customHeight="1"/>
    <row r="3685" s="5" customFormat="1" ht="21" customHeight="1"/>
    <row r="3686" s="5" customFormat="1" ht="21" customHeight="1"/>
    <row r="3687" s="5" customFormat="1" ht="21" customHeight="1"/>
    <row r="3688" s="5" customFormat="1" ht="21" customHeight="1"/>
    <row r="3689" s="5" customFormat="1" ht="21" customHeight="1"/>
    <row r="3690" s="5" customFormat="1" ht="21" customHeight="1"/>
    <row r="3691" s="5" customFormat="1" ht="21" customHeight="1"/>
    <row r="3692" s="5" customFormat="1" ht="21" customHeight="1"/>
    <row r="3693" s="5" customFormat="1" ht="21" customHeight="1"/>
    <row r="3694" s="5" customFormat="1" ht="21" customHeight="1"/>
    <row r="3695" s="5" customFormat="1" ht="21" customHeight="1"/>
    <row r="3696" s="5" customFormat="1" ht="21" customHeight="1"/>
    <row r="3697" s="5" customFormat="1" ht="21" customHeight="1"/>
    <row r="3698" s="5" customFormat="1" ht="21" customHeight="1"/>
    <row r="3699" s="5" customFormat="1" ht="21" customHeight="1"/>
    <row r="3700" s="5" customFormat="1" ht="21" customHeight="1"/>
    <row r="3701" s="5" customFormat="1" ht="21" customHeight="1"/>
    <row r="3702" s="5" customFormat="1" ht="21" customHeight="1"/>
    <row r="3703" s="5" customFormat="1" ht="21" customHeight="1"/>
    <row r="3704" s="5" customFormat="1" ht="21" customHeight="1"/>
    <row r="3705" s="5" customFormat="1" ht="21" customHeight="1"/>
    <row r="3706" s="5" customFormat="1" ht="21" customHeight="1"/>
    <row r="3707" s="5" customFormat="1" ht="21" customHeight="1"/>
    <row r="3708" s="5" customFormat="1" ht="21" customHeight="1"/>
    <row r="3709" s="5" customFormat="1" ht="21" customHeight="1"/>
    <row r="3710" s="5" customFormat="1" ht="21" customHeight="1"/>
    <row r="3711" s="5" customFormat="1" ht="21" customHeight="1"/>
    <row r="3712" s="5" customFormat="1" ht="21" customHeight="1"/>
    <row r="3713" s="5" customFormat="1" ht="21" customHeight="1"/>
    <row r="3714" s="5" customFormat="1" ht="21" customHeight="1"/>
    <row r="3715" s="5" customFormat="1" ht="21" customHeight="1"/>
    <row r="3716" s="5" customFormat="1" ht="21" customHeight="1"/>
    <row r="3717" s="5" customFormat="1" ht="21" customHeight="1"/>
    <row r="3718" s="5" customFormat="1" ht="21" customHeight="1"/>
    <row r="3719" s="5" customFormat="1" ht="21" customHeight="1"/>
    <row r="3720" s="5" customFormat="1" ht="21" customHeight="1"/>
    <row r="3721" s="5" customFormat="1" ht="21" customHeight="1"/>
    <row r="3722" s="5" customFormat="1" ht="21" customHeight="1"/>
    <row r="3723" s="5" customFormat="1" ht="21" customHeight="1"/>
    <row r="3724" s="5" customFormat="1" ht="21" customHeight="1"/>
    <row r="3725" s="5" customFormat="1" ht="21" customHeight="1"/>
    <row r="3726" s="5" customFormat="1" ht="21" customHeight="1"/>
    <row r="3727" s="5" customFormat="1" ht="21" customHeight="1"/>
    <row r="3728" s="5" customFormat="1" ht="21" customHeight="1"/>
    <row r="3729" s="5" customFormat="1" ht="21" customHeight="1"/>
    <row r="3730" s="5" customFormat="1" ht="21" customHeight="1"/>
    <row r="3731" s="5" customFormat="1" ht="21" customHeight="1"/>
    <row r="3732" s="5" customFormat="1" ht="21" customHeight="1"/>
    <row r="3733" s="5" customFormat="1" ht="21" customHeight="1"/>
    <row r="3734" s="5" customFormat="1" ht="21" customHeight="1"/>
    <row r="3735" s="5" customFormat="1" ht="21" customHeight="1"/>
    <row r="3736" s="5" customFormat="1" ht="21" customHeight="1"/>
    <row r="3737" s="5" customFormat="1" ht="21" customHeight="1"/>
    <row r="3738" s="5" customFormat="1" ht="21" customHeight="1"/>
    <row r="3739" s="5" customFormat="1" ht="21" customHeight="1"/>
    <row r="3740" s="5" customFormat="1" ht="21" customHeight="1"/>
    <row r="3741" s="5" customFormat="1" ht="21" customHeight="1"/>
    <row r="3742" s="5" customFormat="1" ht="21" customHeight="1"/>
    <row r="3743" s="5" customFormat="1" ht="21" customHeight="1"/>
    <row r="3744" s="5" customFormat="1" ht="21" customHeight="1"/>
    <row r="3745" s="5" customFormat="1" ht="21" customHeight="1"/>
    <row r="3746" s="5" customFormat="1" ht="21" customHeight="1"/>
    <row r="3747" s="5" customFormat="1" ht="21" customHeight="1"/>
    <row r="3748" s="5" customFormat="1" ht="21" customHeight="1"/>
    <row r="3749" s="5" customFormat="1" ht="21" customHeight="1"/>
    <row r="3750" s="5" customFormat="1" ht="21" customHeight="1"/>
    <row r="3751" s="5" customFormat="1" ht="21" customHeight="1"/>
    <row r="3752" s="5" customFormat="1" ht="21" customHeight="1"/>
    <row r="3753" s="5" customFormat="1" ht="21" customHeight="1"/>
    <row r="3754" s="5" customFormat="1" ht="21" customHeight="1"/>
    <row r="3755" s="5" customFormat="1" ht="21" customHeight="1"/>
    <row r="3756" s="5" customFormat="1" ht="21" customHeight="1"/>
    <row r="3757" s="5" customFormat="1" ht="21" customHeight="1"/>
    <row r="3758" s="5" customFormat="1" ht="21" customHeight="1"/>
    <row r="3759" s="5" customFormat="1" ht="21" customHeight="1"/>
    <row r="3760" s="5" customFormat="1" ht="21" customHeight="1"/>
    <row r="3761" s="5" customFormat="1" ht="21" customHeight="1"/>
    <row r="3762" s="5" customFormat="1" ht="21" customHeight="1"/>
    <row r="3763" s="5" customFormat="1" ht="21" customHeight="1"/>
    <row r="3764" s="5" customFormat="1" ht="21" customHeight="1"/>
    <row r="3765" s="5" customFormat="1" ht="21" customHeight="1"/>
    <row r="3766" s="5" customFormat="1" ht="21" customHeight="1"/>
    <row r="3767" s="5" customFormat="1" ht="21" customHeight="1"/>
    <row r="3768" s="5" customFormat="1" ht="21" customHeight="1"/>
    <row r="3769" s="5" customFormat="1" ht="21" customHeight="1"/>
    <row r="3770" s="5" customFormat="1" ht="21" customHeight="1"/>
    <row r="3771" s="5" customFormat="1" ht="21" customHeight="1"/>
    <row r="3772" s="5" customFormat="1" ht="21" customHeight="1"/>
    <row r="3773" s="5" customFormat="1" ht="21" customHeight="1"/>
    <row r="3774" s="5" customFormat="1" ht="21" customHeight="1"/>
    <row r="3775" s="5" customFormat="1" ht="21" customHeight="1"/>
    <row r="3776" s="5" customFormat="1" ht="21" customHeight="1"/>
    <row r="3777" s="5" customFormat="1" ht="21" customHeight="1"/>
    <row r="3778" s="5" customFormat="1" ht="21" customHeight="1"/>
    <row r="3779" s="5" customFormat="1" ht="21" customHeight="1"/>
    <row r="3780" s="5" customFormat="1" ht="21" customHeight="1"/>
    <row r="3781" s="5" customFormat="1" ht="21" customHeight="1"/>
    <row r="3782" s="5" customFormat="1" ht="21" customHeight="1"/>
    <row r="3783" s="5" customFormat="1" ht="21" customHeight="1"/>
    <row r="3784" s="5" customFormat="1" ht="21" customHeight="1"/>
    <row r="3785" s="5" customFormat="1" ht="21" customHeight="1"/>
    <row r="3786" s="5" customFormat="1" ht="21" customHeight="1"/>
    <row r="3787" s="5" customFormat="1" ht="21" customHeight="1"/>
    <row r="3788" s="5" customFormat="1" ht="21" customHeight="1"/>
    <row r="3789" s="5" customFormat="1" ht="21" customHeight="1"/>
    <row r="3790" s="5" customFormat="1" ht="21" customHeight="1"/>
    <row r="3791" s="5" customFormat="1" ht="21" customHeight="1"/>
    <row r="3792" s="5" customFormat="1" ht="21" customHeight="1"/>
    <row r="3793" s="5" customFormat="1" ht="21" customHeight="1"/>
    <row r="3794" s="5" customFormat="1" ht="21" customHeight="1"/>
    <row r="3795" s="5" customFormat="1" ht="21" customHeight="1"/>
    <row r="3796" s="5" customFormat="1" ht="21" customHeight="1"/>
    <row r="3797" s="5" customFormat="1" ht="21" customHeight="1"/>
    <row r="3798" s="5" customFormat="1" ht="21" customHeight="1"/>
    <row r="3799" s="5" customFormat="1" ht="21" customHeight="1"/>
    <row r="3800" s="5" customFormat="1" ht="21" customHeight="1"/>
    <row r="3801" s="5" customFormat="1" ht="21" customHeight="1"/>
    <row r="3802" s="5" customFormat="1" ht="21" customHeight="1"/>
    <row r="3803" s="5" customFormat="1" ht="21" customHeight="1"/>
    <row r="3804" s="5" customFormat="1" ht="21" customHeight="1"/>
    <row r="3805" s="5" customFormat="1" ht="21" customHeight="1"/>
    <row r="3806" s="5" customFormat="1" ht="21" customHeight="1"/>
    <row r="3807" s="5" customFormat="1" ht="21" customHeight="1"/>
    <row r="3808" s="5" customFormat="1" ht="21" customHeight="1"/>
    <row r="3809" s="5" customFormat="1" ht="21" customHeight="1"/>
    <row r="3810" s="5" customFormat="1" ht="21" customHeight="1"/>
    <row r="3811" s="5" customFormat="1" ht="21" customHeight="1"/>
    <row r="3812" s="5" customFormat="1" ht="21" customHeight="1"/>
    <row r="3813" s="5" customFormat="1" ht="21" customHeight="1"/>
    <row r="3814" s="5" customFormat="1" ht="21" customHeight="1"/>
    <row r="3815" s="5" customFormat="1" ht="21" customHeight="1"/>
    <row r="3816" s="5" customFormat="1" ht="21" customHeight="1"/>
    <row r="3817" s="5" customFormat="1" ht="21" customHeight="1"/>
    <row r="3818" s="5" customFormat="1" ht="21" customHeight="1"/>
    <row r="3819" s="5" customFormat="1" ht="21" customHeight="1"/>
    <row r="3820" s="5" customFormat="1" ht="21" customHeight="1"/>
    <row r="3821" s="5" customFormat="1" ht="21" customHeight="1"/>
    <row r="3822" s="5" customFormat="1" ht="21" customHeight="1"/>
    <row r="3823" s="5" customFormat="1" ht="21" customHeight="1"/>
    <row r="3824" s="5" customFormat="1" ht="21" customHeight="1"/>
    <row r="3825" s="5" customFormat="1" ht="21" customHeight="1"/>
    <row r="3826" s="5" customFormat="1" ht="21" customHeight="1"/>
    <row r="3827" s="5" customFormat="1" ht="21" customHeight="1"/>
    <row r="3828" s="5" customFormat="1" ht="21" customHeight="1"/>
    <row r="3829" s="5" customFormat="1" ht="21" customHeight="1"/>
    <row r="3830" s="5" customFormat="1" ht="21" customHeight="1"/>
    <row r="3831" s="5" customFormat="1" ht="21" customHeight="1"/>
    <row r="3832" s="5" customFormat="1" ht="21" customHeight="1"/>
    <row r="3833" s="5" customFormat="1" ht="21" customHeight="1"/>
    <row r="3834" s="5" customFormat="1" ht="21" customHeight="1"/>
    <row r="3835" s="5" customFormat="1" ht="21" customHeight="1"/>
    <row r="3836" s="5" customFormat="1" ht="21" customHeight="1"/>
    <row r="3837" s="5" customFormat="1" ht="21" customHeight="1"/>
    <row r="3838" s="5" customFormat="1" ht="21" customHeight="1"/>
    <row r="3839" s="5" customFormat="1" ht="21" customHeight="1"/>
    <row r="3840" s="5" customFormat="1" ht="21" customHeight="1"/>
    <row r="3841" s="5" customFormat="1" ht="21" customHeight="1"/>
    <row r="3842" s="5" customFormat="1" ht="21" customHeight="1"/>
    <row r="3843" s="5" customFormat="1" ht="21" customHeight="1"/>
    <row r="3844" s="5" customFormat="1" ht="21" customHeight="1"/>
    <row r="3845" s="5" customFormat="1" ht="21" customHeight="1"/>
    <row r="3846" s="5" customFormat="1" ht="21" customHeight="1"/>
    <row r="3847" s="5" customFormat="1" ht="21" customHeight="1"/>
    <row r="3848" s="5" customFormat="1" ht="21" customHeight="1"/>
    <row r="3849" s="5" customFormat="1" ht="21" customHeight="1"/>
    <row r="3850" s="5" customFormat="1" ht="21" customHeight="1"/>
    <row r="3851" s="5" customFormat="1" ht="21" customHeight="1"/>
    <row r="3852" s="5" customFormat="1" ht="21" customHeight="1"/>
    <row r="3853" s="5" customFormat="1" ht="21" customHeight="1"/>
    <row r="3854" s="5" customFormat="1" ht="21" customHeight="1"/>
    <row r="3855" s="5" customFormat="1" ht="21" customHeight="1"/>
    <row r="3856" s="5" customFormat="1" ht="21" customHeight="1"/>
    <row r="3857" s="5" customFormat="1" ht="21" customHeight="1"/>
    <row r="3858" s="5" customFormat="1" ht="21" customHeight="1"/>
    <row r="3859" s="5" customFormat="1" ht="21" customHeight="1"/>
    <row r="3860" s="5" customFormat="1" ht="21" customHeight="1"/>
    <row r="3861" s="5" customFormat="1" ht="21" customHeight="1"/>
    <row r="3862" s="5" customFormat="1" ht="21" customHeight="1"/>
    <row r="3863" s="5" customFormat="1" ht="21" customHeight="1"/>
    <row r="3864" s="5" customFormat="1" ht="21" customHeight="1"/>
    <row r="3865" s="5" customFormat="1" ht="21" customHeight="1"/>
    <row r="3866" s="5" customFormat="1" ht="21" customHeight="1"/>
    <row r="3867" s="5" customFormat="1" ht="21" customHeight="1"/>
    <row r="3868" s="5" customFormat="1" ht="21" customHeight="1"/>
    <row r="3869" s="5" customFormat="1" ht="21" customHeight="1"/>
    <row r="3870" s="5" customFormat="1" ht="21" customHeight="1"/>
    <row r="3871" s="5" customFormat="1" ht="21" customHeight="1"/>
    <row r="3872" s="5" customFormat="1" ht="21" customHeight="1"/>
    <row r="3873" s="5" customFormat="1" ht="21" customHeight="1"/>
    <row r="3874" s="5" customFormat="1" ht="21" customHeight="1"/>
    <row r="3875" s="5" customFormat="1" ht="21" customHeight="1"/>
    <row r="3876" s="5" customFormat="1" ht="21" customHeight="1"/>
    <row r="3877" s="5" customFormat="1" ht="21" customHeight="1"/>
    <row r="3878" s="5" customFormat="1" ht="21" customHeight="1"/>
    <row r="3879" s="5" customFormat="1" ht="21" customHeight="1"/>
    <row r="3880" s="5" customFormat="1" ht="21" customHeight="1"/>
    <row r="3881" s="5" customFormat="1" ht="21" customHeight="1"/>
    <row r="3882" s="5" customFormat="1" ht="21" customHeight="1"/>
    <row r="3883" s="5" customFormat="1" ht="21" customHeight="1"/>
    <row r="3884" s="5" customFormat="1" ht="21" customHeight="1"/>
    <row r="3885" s="5" customFormat="1" ht="21" customHeight="1"/>
    <row r="3886" s="5" customFormat="1" ht="21" customHeight="1"/>
    <row r="3887" s="5" customFormat="1" ht="21" customHeight="1"/>
    <row r="3888" s="5" customFormat="1" ht="21" customHeight="1"/>
    <row r="3889" s="5" customFormat="1" ht="21" customHeight="1"/>
    <row r="3890" s="5" customFormat="1" ht="21" customHeight="1"/>
    <row r="3891" s="5" customFormat="1" ht="21" customHeight="1"/>
    <row r="3892" s="5" customFormat="1" ht="21" customHeight="1"/>
    <row r="3893" s="5" customFormat="1" ht="21" customHeight="1"/>
    <row r="3894" s="5" customFormat="1" ht="21" customHeight="1"/>
    <row r="3895" s="5" customFormat="1" ht="21" customHeight="1"/>
    <row r="3896" s="5" customFormat="1" ht="21" customHeight="1"/>
    <row r="3897" s="5" customFormat="1" ht="21" customHeight="1"/>
    <row r="3898" s="5" customFormat="1" ht="21" customHeight="1"/>
    <row r="3899" s="5" customFormat="1" ht="21" customHeight="1"/>
    <row r="3900" s="5" customFormat="1" ht="21" customHeight="1"/>
    <row r="3901" s="5" customFormat="1" ht="21" customHeight="1"/>
    <row r="3902" s="5" customFormat="1" ht="21" customHeight="1"/>
    <row r="3903" s="5" customFormat="1" ht="21" customHeight="1"/>
    <row r="3904" s="5" customFormat="1" ht="21" customHeight="1"/>
    <row r="3905" s="5" customFormat="1" ht="21" customHeight="1"/>
    <row r="3906" s="5" customFormat="1" ht="21" customHeight="1"/>
    <row r="3907" s="5" customFormat="1" ht="21" customHeight="1"/>
    <row r="3908" s="5" customFormat="1" ht="21" customHeight="1"/>
    <row r="3909" s="5" customFormat="1" ht="21" customHeight="1"/>
    <row r="3910" s="5" customFormat="1" ht="21" customHeight="1"/>
    <row r="3911" s="5" customFormat="1" ht="21" customHeight="1"/>
    <row r="3912" s="5" customFormat="1" ht="21" customHeight="1"/>
    <row r="3913" s="5" customFormat="1" ht="21" customHeight="1"/>
    <row r="3914" s="5" customFormat="1" ht="21" customHeight="1"/>
    <row r="3915" s="5" customFormat="1" ht="21" customHeight="1"/>
    <row r="3916" s="5" customFormat="1" ht="21" customHeight="1"/>
    <row r="3917" s="5" customFormat="1" ht="21" customHeight="1"/>
    <row r="3918" s="5" customFormat="1" ht="21" customHeight="1"/>
    <row r="3919" s="5" customFormat="1" ht="21" customHeight="1"/>
    <row r="3920" s="5" customFormat="1" ht="21" customHeight="1"/>
    <row r="3921" s="5" customFormat="1" ht="21" customHeight="1"/>
    <row r="3922" s="5" customFormat="1" ht="21" customHeight="1"/>
    <row r="3923" s="5" customFormat="1" ht="21" customHeight="1"/>
    <row r="3924" s="5" customFormat="1" ht="21" customHeight="1"/>
    <row r="3925" s="5" customFormat="1" ht="21" customHeight="1"/>
    <row r="3926" s="5" customFormat="1" ht="21" customHeight="1"/>
    <row r="3927" s="5" customFormat="1" ht="21" customHeight="1"/>
    <row r="3928" s="5" customFormat="1" ht="21" customHeight="1"/>
    <row r="3929" s="5" customFormat="1" ht="21" customHeight="1"/>
    <row r="3930" s="5" customFormat="1" ht="21" customHeight="1"/>
    <row r="3931" s="5" customFormat="1" ht="21" customHeight="1"/>
    <row r="3932" s="5" customFormat="1" ht="21" customHeight="1"/>
    <row r="3933" s="5" customFormat="1" ht="21" customHeight="1"/>
    <row r="3934" s="5" customFormat="1" ht="21" customHeight="1"/>
    <row r="3935" s="5" customFormat="1" ht="21" customHeight="1"/>
    <row r="3936" s="5" customFormat="1" ht="21" customHeight="1"/>
    <row r="3937" s="5" customFormat="1" ht="21" customHeight="1"/>
    <row r="3938" s="5" customFormat="1" ht="21" customHeight="1"/>
    <row r="3939" s="5" customFormat="1" ht="21" customHeight="1"/>
    <row r="3940" s="5" customFormat="1" ht="21" customHeight="1"/>
    <row r="3941" s="5" customFormat="1" ht="21" customHeight="1"/>
    <row r="3942" s="5" customFormat="1" ht="21" customHeight="1"/>
    <row r="3943" s="5" customFormat="1" ht="21" customHeight="1"/>
    <row r="3944" s="5" customFormat="1" ht="21" customHeight="1"/>
    <row r="3945" s="5" customFormat="1" ht="21" customHeight="1"/>
    <row r="3946" s="5" customFormat="1" ht="21" customHeight="1"/>
    <row r="3947" s="5" customFormat="1" ht="21" customHeight="1"/>
    <row r="3948" s="5" customFormat="1" ht="21" customHeight="1"/>
    <row r="3949" s="5" customFormat="1" ht="21" customHeight="1"/>
    <row r="3950" s="5" customFormat="1" ht="21" customHeight="1"/>
    <row r="3951" s="5" customFormat="1" ht="21" customHeight="1"/>
    <row r="3952" s="5" customFormat="1" ht="21" customHeight="1"/>
    <row r="3953" s="5" customFormat="1" ht="21" customHeight="1"/>
    <row r="3954" s="5" customFormat="1" ht="21" customHeight="1"/>
    <row r="3955" s="5" customFormat="1" ht="21" customHeight="1"/>
    <row r="3956" s="5" customFormat="1" ht="21" customHeight="1"/>
    <row r="3957" s="5" customFormat="1" ht="21" customHeight="1"/>
    <row r="3958" s="5" customFormat="1" ht="21" customHeight="1"/>
    <row r="3959" s="5" customFormat="1" ht="21" customHeight="1"/>
    <row r="3960" s="5" customFormat="1" ht="21" customHeight="1"/>
    <row r="3961" s="5" customFormat="1" ht="21" customHeight="1"/>
    <row r="3962" s="5" customFormat="1" ht="21" customHeight="1"/>
    <row r="3963" s="5" customFormat="1" ht="21" customHeight="1"/>
    <row r="3964" s="5" customFormat="1" ht="21" customHeight="1"/>
    <row r="3965" s="5" customFormat="1" ht="21" customHeight="1"/>
    <row r="3966" s="5" customFormat="1" ht="21" customHeight="1"/>
    <row r="3967" s="5" customFormat="1" ht="21" customHeight="1"/>
    <row r="3968" s="5" customFormat="1" ht="21" customHeight="1"/>
    <row r="3969" s="5" customFormat="1" ht="21" customHeight="1"/>
    <row r="3970" s="5" customFormat="1" ht="21" customHeight="1"/>
    <row r="3971" s="5" customFormat="1" ht="21" customHeight="1"/>
    <row r="3972" s="5" customFormat="1" ht="21" customHeight="1"/>
    <row r="3973" s="5" customFormat="1" ht="21" customHeight="1"/>
    <row r="3974" s="5" customFormat="1" ht="21" customHeight="1"/>
    <row r="3975" s="5" customFormat="1" ht="21" customHeight="1"/>
    <row r="3976" s="5" customFormat="1" ht="21" customHeight="1"/>
    <row r="3977" s="5" customFormat="1" ht="21" customHeight="1"/>
    <row r="3978" s="5" customFormat="1" ht="21" customHeight="1"/>
    <row r="3979" s="5" customFormat="1" ht="21" customHeight="1"/>
    <row r="3980" s="5" customFormat="1" ht="21" customHeight="1"/>
    <row r="3981" s="5" customFormat="1" ht="21" customHeight="1"/>
    <row r="3982" s="5" customFormat="1" ht="21" customHeight="1"/>
    <row r="3983" s="5" customFormat="1" ht="21" customHeight="1"/>
    <row r="3984" s="5" customFormat="1" ht="21" customHeight="1"/>
    <row r="3985" s="5" customFormat="1" ht="21" customHeight="1"/>
    <row r="3986" s="5" customFormat="1" ht="21" customHeight="1"/>
    <row r="3987" s="5" customFormat="1" ht="21" customHeight="1"/>
    <row r="3988" s="5" customFormat="1" ht="21" customHeight="1"/>
    <row r="3989" s="5" customFormat="1" ht="21" customHeight="1"/>
    <row r="3990" s="5" customFormat="1" ht="21" customHeight="1"/>
    <row r="3991" s="5" customFormat="1" ht="21" customHeight="1"/>
    <row r="3992" s="5" customFormat="1" ht="21" customHeight="1"/>
    <row r="3993" s="5" customFormat="1" ht="21" customHeight="1"/>
    <row r="3994" s="5" customFormat="1" ht="21" customHeight="1"/>
    <row r="3995" s="5" customFormat="1" ht="21" customHeight="1"/>
    <row r="3996" s="5" customFormat="1" ht="21" customHeight="1"/>
    <row r="3997" s="5" customFormat="1" ht="21" customHeight="1"/>
    <row r="3998" s="5" customFormat="1" ht="21" customHeight="1"/>
    <row r="3999" s="5" customFormat="1" ht="21" customHeight="1"/>
    <row r="4000" s="5" customFormat="1" ht="21" customHeight="1"/>
    <row r="4001" s="5" customFormat="1" ht="21" customHeight="1"/>
    <row r="4002" s="5" customFormat="1" ht="21" customHeight="1"/>
    <row r="4003" s="5" customFormat="1" ht="21" customHeight="1"/>
    <row r="4004" s="5" customFormat="1" ht="21" customHeight="1"/>
    <row r="4005" s="5" customFormat="1" ht="21" customHeight="1"/>
    <row r="4006" s="5" customFormat="1" ht="21" customHeight="1"/>
    <row r="4007" s="5" customFormat="1" ht="21" customHeight="1"/>
    <row r="4008" s="5" customFormat="1" ht="21" customHeight="1"/>
    <row r="4009" s="5" customFormat="1" ht="21" customHeight="1"/>
    <row r="4010" s="5" customFormat="1" ht="21" customHeight="1"/>
    <row r="4011" s="5" customFormat="1" ht="21" customHeight="1"/>
    <row r="4012" s="5" customFormat="1" ht="21" customHeight="1"/>
    <row r="4013" s="5" customFormat="1" ht="21" customHeight="1"/>
    <row r="4014" s="5" customFormat="1" ht="21" customHeight="1"/>
    <row r="4015" s="5" customFormat="1" ht="21" customHeight="1"/>
    <row r="4016" s="5" customFormat="1" ht="21" customHeight="1"/>
    <row r="4017" s="5" customFormat="1" ht="21" customHeight="1"/>
    <row r="4018" s="5" customFormat="1" ht="21" customHeight="1"/>
    <row r="4019" s="5" customFormat="1" ht="21" customHeight="1"/>
    <row r="4020" s="5" customFormat="1" ht="21" customHeight="1"/>
    <row r="4021" s="5" customFormat="1" ht="21" customHeight="1"/>
    <row r="4022" s="5" customFormat="1" ht="21" customHeight="1"/>
    <row r="4023" s="5" customFormat="1" ht="21" customHeight="1"/>
    <row r="4024" s="5" customFormat="1" ht="21" customHeight="1"/>
    <row r="4025" s="5" customFormat="1" ht="21" customHeight="1"/>
    <row r="4026" s="5" customFormat="1" ht="21" customHeight="1"/>
    <row r="4027" s="5" customFormat="1" ht="21" customHeight="1"/>
    <row r="4028" s="5" customFormat="1" ht="21" customHeight="1"/>
    <row r="4029" s="5" customFormat="1" ht="21" customHeight="1"/>
    <row r="4030" s="5" customFormat="1" ht="21" customHeight="1"/>
    <row r="4031" s="5" customFormat="1" ht="21" customHeight="1"/>
    <row r="4032" s="5" customFormat="1" ht="21" customHeight="1"/>
    <row r="4033" s="5" customFormat="1" ht="21" customHeight="1"/>
    <row r="4034" s="5" customFormat="1" ht="21" customHeight="1"/>
    <row r="4035" s="5" customFormat="1" ht="21" customHeight="1"/>
    <row r="4036" s="5" customFormat="1" ht="21" customHeight="1"/>
    <row r="4037" s="5" customFormat="1" ht="21" customHeight="1"/>
    <row r="4038" s="5" customFormat="1" ht="21" customHeight="1"/>
    <row r="4039" s="5" customFormat="1" ht="21" customHeight="1"/>
    <row r="4040" s="5" customFormat="1" ht="21" customHeight="1"/>
    <row r="4041" s="5" customFormat="1" ht="21" customHeight="1"/>
    <row r="4042" s="5" customFormat="1" ht="21" customHeight="1"/>
    <row r="4043" s="5" customFormat="1" ht="21" customHeight="1"/>
    <row r="4044" s="5" customFormat="1" ht="21" customHeight="1"/>
    <row r="4045" s="5" customFormat="1" ht="21" customHeight="1"/>
    <row r="4046" s="5" customFormat="1" ht="21" customHeight="1"/>
    <row r="4047" s="5" customFormat="1" ht="21" customHeight="1"/>
    <row r="4048" s="5" customFormat="1" ht="21" customHeight="1"/>
    <row r="4049" s="5" customFormat="1" ht="21" customHeight="1"/>
    <row r="4050" s="5" customFormat="1" ht="21" customHeight="1"/>
    <row r="4051" s="5" customFormat="1" ht="21" customHeight="1"/>
    <row r="4052" s="5" customFormat="1" ht="21" customHeight="1"/>
    <row r="4053" s="5" customFormat="1" ht="21" customHeight="1"/>
    <row r="4054" s="5" customFormat="1" ht="21" customHeight="1"/>
    <row r="4055" s="5" customFormat="1" ht="21" customHeight="1"/>
    <row r="4056" s="5" customFormat="1" ht="21" customHeight="1"/>
    <row r="4057" s="5" customFormat="1" ht="21" customHeight="1"/>
    <row r="4058" s="5" customFormat="1" ht="21" customHeight="1"/>
    <row r="4059" s="5" customFormat="1" ht="21" customHeight="1"/>
    <row r="4060" s="5" customFormat="1" ht="21" customHeight="1"/>
    <row r="4061" s="5" customFormat="1" ht="21" customHeight="1"/>
    <row r="4062" s="5" customFormat="1" ht="21" customHeight="1"/>
    <row r="4063" s="5" customFormat="1" ht="21" customHeight="1"/>
    <row r="4064" s="5" customFormat="1" ht="21" customHeight="1"/>
    <row r="4065" s="5" customFormat="1" ht="21" customHeight="1"/>
    <row r="4066" s="5" customFormat="1" ht="21" customHeight="1"/>
    <row r="4067" s="5" customFormat="1" ht="21" customHeight="1"/>
    <row r="4068" s="5" customFormat="1" ht="21" customHeight="1"/>
    <row r="4069" s="5" customFormat="1" ht="21" customHeight="1"/>
    <row r="4070" s="5" customFormat="1" ht="21" customHeight="1"/>
    <row r="4071" s="5" customFormat="1" ht="21" customHeight="1"/>
    <row r="4072" s="5" customFormat="1" ht="21" customHeight="1"/>
    <row r="4073" s="5" customFormat="1" ht="21" customHeight="1"/>
    <row r="4074" s="5" customFormat="1" ht="21" customHeight="1"/>
    <row r="4075" s="5" customFormat="1" ht="21" customHeight="1"/>
    <row r="4076" s="5" customFormat="1" ht="21" customHeight="1"/>
    <row r="4077" s="5" customFormat="1" ht="21" customHeight="1"/>
    <row r="4078" s="5" customFormat="1" ht="21" customHeight="1"/>
    <row r="4079" s="5" customFormat="1" ht="21" customHeight="1"/>
    <row r="4080" s="5" customFormat="1" ht="21" customHeight="1"/>
    <row r="4081" s="5" customFormat="1" ht="21" customHeight="1"/>
    <row r="4082" s="5" customFormat="1" ht="21" customHeight="1"/>
    <row r="4083" s="5" customFormat="1" ht="21" customHeight="1"/>
    <row r="4084" s="5" customFormat="1" ht="21" customHeight="1"/>
    <row r="4085" s="5" customFormat="1" ht="21" customHeight="1"/>
    <row r="4086" s="5" customFormat="1" ht="21" customHeight="1"/>
    <row r="4087" s="5" customFormat="1" ht="21" customHeight="1"/>
    <row r="4088" s="5" customFormat="1" ht="21" customHeight="1"/>
    <row r="4089" s="5" customFormat="1" ht="21" customHeight="1"/>
    <row r="4090" s="5" customFormat="1" ht="21" customHeight="1"/>
    <row r="4091" s="5" customFormat="1" ht="21" customHeight="1"/>
    <row r="4092" s="5" customFormat="1" ht="21" customHeight="1"/>
    <row r="4093" s="5" customFormat="1" ht="21" customHeight="1"/>
    <row r="4094" s="5" customFormat="1" ht="21" customHeight="1"/>
    <row r="4095" s="5" customFormat="1" ht="21" customHeight="1"/>
    <row r="4096" s="5" customFormat="1" ht="21" customHeight="1"/>
    <row r="4097" s="5" customFormat="1" ht="21" customHeight="1"/>
    <row r="4098" s="5" customFormat="1" ht="21" customHeight="1"/>
    <row r="4099" s="5" customFormat="1" ht="21" customHeight="1"/>
    <row r="4100" s="5" customFormat="1" ht="21" customHeight="1"/>
    <row r="4101" s="5" customFormat="1" ht="21" customHeight="1"/>
    <row r="4102" s="5" customFormat="1" ht="21" customHeight="1"/>
    <row r="4103" s="5" customFormat="1" ht="21" customHeight="1"/>
    <row r="4104" s="5" customFormat="1" ht="21" customHeight="1"/>
    <row r="4105" s="5" customFormat="1" ht="21" customHeight="1"/>
    <row r="4106" s="5" customFormat="1" ht="21" customHeight="1"/>
    <row r="4107" s="5" customFormat="1" ht="21" customHeight="1"/>
    <row r="4108" s="5" customFormat="1" ht="21" customHeight="1"/>
    <row r="4109" s="5" customFormat="1" ht="21" customHeight="1"/>
    <row r="4110" s="5" customFormat="1" ht="21" customHeight="1"/>
    <row r="4111" s="5" customFormat="1" ht="21" customHeight="1"/>
    <row r="4112" s="5" customFormat="1" ht="21" customHeight="1"/>
    <row r="4113" s="5" customFormat="1" ht="21" customHeight="1"/>
    <row r="4114" s="5" customFormat="1" ht="21" customHeight="1"/>
    <row r="4115" s="5" customFormat="1" ht="21" customHeight="1"/>
    <row r="4116" s="5" customFormat="1" ht="21" customHeight="1"/>
    <row r="4117" s="5" customFormat="1" ht="21" customHeight="1"/>
    <row r="4118" s="5" customFormat="1" ht="21" customHeight="1"/>
    <row r="4119" s="5" customFormat="1" ht="21" customHeight="1"/>
    <row r="4120" s="5" customFormat="1" ht="21" customHeight="1"/>
    <row r="4121" s="5" customFormat="1" ht="21" customHeight="1"/>
    <row r="4122" s="5" customFormat="1" ht="21" customHeight="1"/>
    <row r="4123" s="5" customFormat="1" ht="21" customHeight="1"/>
    <row r="4124" s="5" customFormat="1" ht="21" customHeight="1"/>
    <row r="4125" s="5" customFormat="1" ht="21" customHeight="1"/>
    <row r="4126" s="5" customFormat="1" ht="21" customHeight="1"/>
    <row r="4127" s="5" customFormat="1" ht="21" customHeight="1"/>
    <row r="4128" s="5" customFormat="1" ht="21" customHeight="1"/>
    <row r="4129" s="5" customFormat="1" ht="21" customHeight="1"/>
    <row r="4130" s="5" customFormat="1" ht="21" customHeight="1"/>
    <row r="4131" s="5" customFormat="1" ht="21" customHeight="1"/>
    <row r="4132" s="5" customFormat="1" ht="21" customHeight="1"/>
    <row r="4133" s="5" customFormat="1" ht="21" customHeight="1"/>
    <row r="4134" s="5" customFormat="1" ht="21" customHeight="1"/>
    <row r="4135" s="5" customFormat="1" ht="21" customHeight="1"/>
    <row r="4136" s="5" customFormat="1" ht="21" customHeight="1"/>
    <row r="4137" s="5" customFormat="1" ht="21" customHeight="1"/>
    <row r="4138" s="5" customFormat="1" ht="21" customHeight="1"/>
    <row r="4139" s="5" customFormat="1" ht="21" customHeight="1"/>
    <row r="4140" s="5" customFormat="1" ht="21" customHeight="1"/>
    <row r="4141" s="5" customFormat="1" ht="21" customHeight="1"/>
    <row r="4142" s="5" customFormat="1" ht="21" customHeight="1"/>
    <row r="4143" s="5" customFormat="1" ht="21" customHeight="1"/>
    <row r="4144" s="5" customFormat="1" ht="21" customHeight="1"/>
    <row r="4145" s="5" customFormat="1" ht="21" customHeight="1"/>
    <row r="4146" s="5" customFormat="1" ht="21" customHeight="1"/>
    <row r="4147" s="5" customFormat="1" ht="21" customHeight="1"/>
    <row r="4148" s="5" customFormat="1" ht="21" customHeight="1"/>
    <row r="4149" s="5" customFormat="1" ht="21" customHeight="1"/>
    <row r="4150" s="5" customFormat="1" ht="21" customHeight="1"/>
    <row r="4151" s="5" customFormat="1" ht="21" customHeight="1"/>
    <row r="4152" s="5" customFormat="1" ht="21" customHeight="1"/>
    <row r="4153" s="5" customFormat="1" ht="21" customHeight="1"/>
    <row r="4154" s="5" customFormat="1" ht="21" customHeight="1"/>
    <row r="4155" s="5" customFormat="1" ht="21" customHeight="1"/>
    <row r="4156" s="5" customFormat="1" ht="21" customHeight="1"/>
    <row r="4157" s="5" customFormat="1" ht="21" customHeight="1"/>
    <row r="4158" s="5" customFormat="1" ht="21" customHeight="1"/>
    <row r="4159" s="5" customFormat="1" ht="21" customHeight="1"/>
    <row r="4160" s="5" customFormat="1" ht="21" customHeight="1"/>
    <row r="4161" s="5" customFormat="1" ht="21" customHeight="1"/>
    <row r="4162" s="5" customFormat="1" ht="21" customHeight="1"/>
    <row r="4163" s="5" customFormat="1" ht="21" customHeight="1"/>
    <row r="4164" s="5" customFormat="1" ht="21" customHeight="1"/>
    <row r="4165" s="5" customFormat="1" ht="21" customHeight="1"/>
    <row r="4166" s="5" customFormat="1" ht="21" customHeight="1"/>
    <row r="4167" s="5" customFormat="1" ht="21" customHeight="1"/>
    <row r="4168" s="5" customFormat="1" ht="21" customHeight="1"/>
    <row r="4169" s="5" customFormat="1" ht="21" customHeight="1"/>
    <row r="4170" s="5" customFormat="1" ht="21" customHeight="1"/>
    <row r="4171" s="5" customFormat="1" ht="21" customHeight="1"/>
    <row r="4172" s="5" customFormat="1" ht="21" customHeight="1"/>
    <row r="4173" s="5" customFormat="1" ht="21" customHeight="1"/>
    <row r="4174" s="5" customFormat="1" ht="21" customHeight="1"/>
    <row r="4175" s="5" customFormat="1" ht="21" customHeight="1"/>
    <row r="4176" s="5" customFormat="1" ht="21" customHeight="1"/>
    <row r="4177" s="5" customFormat="1" ht="21" customHeight="1"/>
    <row r="4178" s="5" customFormat="1" ht="21" customHeight="1"/>
    <row r="4179" s="5" customFormat="1" ht="21" customHeight="1"/>
    <row r="4180" s="5" customFormat="1" ht="21" customHeight="1"/>
    <row r="4181" s="5" customFormat="1" ht="21" customHeight="1"/>
    <row r="4182" s="5" customFormat="1" ht="21" customHeight="1"/>
    <row r="4183" s="5" customFormat="1" ht="21" customHeight="1"/>
    <row r="4184" s="5" customFormat="1" ht="21" customHeight="1"/>
    <row r="4185" s="5" customFormat="1" ht="21" customHeight="1"/>
    <row r="4186" s="5" customFormat="1" ht="21" customHeight="1"/>
    <row r="4187" s="5" customFormat="1" ht="21" customHeight="1"/>
    <row r="4188" s="5" customFormat="1" ht="21" customHeight="1"/>
    <row r="4189" s="5" customFormat="1" ht="21" customHeight="1"/>
    <row r="4190" s="5" customFormat="1" ht="21" customHeight="1"/>
    <row r="4191" s="5" customFormat="1" ht="21" customHeight="1"/>
    <row r="4192" s="5" customFormat="1" ht="21" customHeight="1"/>
    <row r="4193" s="5" customFormat="1" ht="21" customHeight="1"/>
    <row r="4194" s="5" customFormat="1" ht="21" customHeight="1"/>
    <row r="4195" s="5" customFormat="1" ht="21" customHeight="1"/>
    <row r="4196" s="5" customFormat="1" ht="21" customHeight="1"/>
    <row r="4197" s="5" customFormat="1" ht="21" customHeight="1"/>
    <row r="4198" s="5" customFormat="1" ht="21" customHeight="1"/>
    <row r="4199" s="5" customFormat="1" ht="21" customHeight="1"/>
    <row r="4200" s="5" customFormat="1" ht="21" customHeight="1"/>
    <row r="4201" s="5" customFormat="1" ht="21" customHeight="1"/>
    <row r="4202" s="5" customFormat="1" ht="21" customHeight="1"/>
    <row r="4203" s="5" customFormat="1" ht="21" customHeight="1"/>
    <row r="4204" s="5" customFormat="1" ht="21" customHeight="1"/>
    <row r="4205" s="5" customFormat="1" ht="21" customHeight="1"/>
    <row r="4206" s="5" customFormat="1" ht="21" customHeight="1"/>
    <row r="4207" s="5" customFormat="1" ht="21" customHeight="1"/>
    <row r="4208" s="5" customFormat="1" ht="21" customHeight="1"/>
    <row r="4209" s="5" customFormat="1" ht="21" customHeight="1"/>
    <row r="4210" s="5" customFormat="1" ht="21" customHeight="1"/>
    <row r="4211" s="5" customFormat="1" ht="21" customHeight="1"/>
    <row r="4212" s="5" customFormat="1" ht="21" customHeight="1"/>
    <row r="4213" s="5" customFormat="1" ht="21" customHeight="1"/>
    <row r="4214" s="5" customFormat="1" ht="21" customHeight="1"/>
    <row r="4215" s="5" customFormat="1" ht="21" customHeight="1"/>
    <row r="4216" s="5" customFormat="1" ht="21" customHeight="1"/>
    <row r="4217" s="5" customFormat="1" ht="21" customHeight="1"/>
    <row r="4218" s="5" customFormat="1" ht="21" customHeight="1"/>
    <row r="4219" s="5" customFormat="1" ht="21" customHeight="1"/>
    <row r="4220" s="5" customFormat="1" ht="21" customHeight="1"/>
    <row r="4221" s="5" customFormat="1" ht="21" customHeight="1"/>
    <row r="4222" s="5" customFormat="1" ht="21" customHeight="1"/>
    <row r="4223" s="5" customFormat="1" ht="21" customHeight="1"/>
    <row r="4224" s="5" customFormat="1" ht="21" customHeight="1"/>
    <row r="4225" s="5" customFormat="1" ht="21" customHeight="1"/>
    <row r="4226" s="5" customFormat="1" ht="21" customHeight="1"/>
    <row r="4227" s="5" customFormat="1" ht="21" customHeight="1"/>
    <row r="4228" s="5" customFormat="1" ht="21" customHeight="1"/>
    <row r="4229" s="5" customFormat="1" ht="21" customHeight="1"/>
    <row r="4230" s="5" customFormat="1" ht="21" customHeight="1"/>
    <row r="4231" s="5" customFormat="1" ht="21" customHeight="1"/>
    <row r="4232" s="5" customFormat="1" ht="21" customHeight="1"/>
    <row r="4233" s="5" customFormat="1" ht="21" customHeight="1"/>
    <row r="4234" s="5" customFormat="1" ht="21" customHeight="1"/>
    <row r="4235" s="5" customFormat="1" ht="21" customHeight="1"/>
    <row r="4236" s="5" customFormat="1" ht="21" customHeight="1"/>
    <row r="4237" s="5" customFormat="1" ht="21" customHeight="1"/>
    <row r="4238" s="5" customFormat="1" ht="21" customHeight="1"/>
    <row r="4239" s="5" customFormat="1" ht="21" customHeight="1"/>
    <row r="4240" s="5" customFormat="1" ht="21" customHeight="1"/>
    <row r="4241" s="5" customFormat="1" ht="21" customHeight="1"/>
    <row r="4242" s="5" customFormat="1" ht="21" customHeight="1"/>
    <row r="4243" s="5" customFormat="1" ht="21" customHeight="1"/>
    <row r="4244" s="5" customFormat="1" ht="21" customHeight="1"/>
    <row r="4245" s="5" customFormat="1" ht="21" customHeight="1"/>
    <row r="4246" s="5" customFormat="1" ht="21" customHeight="1"/>
    <row r="4247" s="5" customFormat="1" ht="21" customHeight="1"/>
    <row r="4248" s="5" customFormat="1" ht="21" customHeight="1"/>
    <row r="4249" s="5" customFormat="1" ht="21" customHeight="1"/>
    <row r="4250" s="5" customFormat="1" ht="21" customHeight="1"/>
    <row r="4251" s="5" customFormat="1" ht="21" customHeight="1"/>
    <row r="4252" s="5" customFormat="1" ht="21" customHeight="1"/>
    <row r="4253" s="5" customFormat="1" ht="21" customHeight="1"/>
    <row r="4254" s="5" customFormat="1" ht="21" customHeight="1"/>
    <row r="4255" s="5" customFormat="1" ht="21" customHeight="1"/>
    <row r="4256" s="5" customFormat="1" ht="21" customHeight="1"/>
    <row r="4257" s="5" customFormat="1" ht="21" customHeight="1"/>
    <row r="4258" s="5" customFormat="1" ht="21" customHeight="1"/>
    <row r="4259" s="5" customFormat="1" ht="21" customHeight="1"/>
    <row r="4260" s="5" customFormat="1" ht="21" customHeight="1"/>
    <row r="4261" s="5" customFormat="1" ht="21" customHeight="1"/>
    <row r="4262" s="5" customFormat="1" ht="21" customHeight="1"/>
    <row r="4263" s="5" customFormat="1" ht="21" customHeight="1"/>
    <row r="4264" s="5" customFormat="1" ht="21" customHeight="1"/>
    <row r="4265" s="5" customFormat="1" ht="21" customHeight="1"/>
    <row r="4266" s="5" customFormat="1" ht="21" customHeight="1"/>
    <row r="4267" s="5" customFormat="1" ht="21" customHeight="1"/>
    <row r="4268" s="5" customFormat="1" ht="21" customHeight="1"/>
    <row r="4269" s="5" customFormat="1" ht="21" customHeight="1"/>
    <row r="4270" s="5" customFormat="1" ht="21" customHeight="1"/>
    <row r="4271" s="5" customFormat="1" ht="21" customHeight="1"/>
    <row r="4272" s="5" customFormat="1" ht="21" customHeight="1"/>
    <row r="4273" s="5" customFormat="1" ht="21" customHeight="1"/>
    <row r="4274" s="5" customFormat="1" ht="21" customHeight="1"/>
    <row r="4275" s="5" customFormat="1" ht="21" customHeight="1"/>
    <row r="4276" s="5" customFormat="1" ht="21" customHeight="1"/>
    <row r="4277" s="5" customFormat="1" ht="21" customHeight="1"/>
    <row r="4278" s="5" customFormat="1" ht="21" customHeight="1"/>
    <row r="4279" s="5" customFormat="1" ht="21" customHeight="1"/>
    <row r="4280" s="5" customFormat="1" ht="21" customHeight="1"/>
    <row r="4281" s="5" customFormat="1" ht="21" customHeight="1"/>
    <row r="4282" s="5" customFormat="1" ht="21" customHeight="1"/>
    <row r="4283" s="5" customFormat="1" ht="21" customHeight="1"/>
    <row r="4284" s="5" customFormat="1" ht="21" customHeight="1"/>
    <row r="4285" s="5" customFormat="1" ht="21" customHeight="1"/>
    <row r="4286" s="5" customFormat="1" ht="21" customHeight="1"/>
    <row r="4287" s="5" customFormat="1" ht="21" customHeight="1"/>
    <row r="4288" s="5" customFormat="1" ht="21" customHeight="1"/>
    <row r="4289" s="5" customFormat="1" ht="21" customHeight="1"/>
    <row r="4290" s="5" customFormat="1" ht="21" customHeight="1"/>
    <row r="4291" s="5" customFormat="1" ht="21" customHeight="1"/>
    <row r="4292" s="5" customFormat="1" ht="21" customHeight="1"/>
    <row r="4293" s="5" customFormat="1" ht="21" customHeight="1"/>
    <row r="4294" s="5" customFormat="1" ht="21" customHeight="1"/>
    <row r="4295" s="5" customFormat="1" ht="21" customHeight="1"/>
    <row r="4296" s="5" customFormat="1" ht="21" customHeight="1"/>
    <row r="4297" s="5" customFormat="1" ht="21" customHeight="1"/>
    <row r="4298" s="5" customFormat="1" ht="21" customHeight="1"/>
    <row r="4299" s="5" customFormat="1" ht="21" customHeight="1"/>
    <row r="4300" s="5" customFormat="1" ht="21" customHeight="1"/>
    <row r="4301" s="5" customFormat="1" ht="21" customHeight="1"/>
    <row r="4302" s="5" customFormat="1" ht="21" customHeight="1"/>
    <row r="4303" s="5" customFormat="1" ht="21" customHeight="1"/>
    <row r="4304" s="5" customFormat="1" ht="21" customHeight="1"/>
    <row r="4305" s="5" customFormat="1" ht="21" customHeight="1"/>
    <row r="4306" s="5" customFormat="1" ht="21" customHeight="1"/>
    <row r="4307" s="5" customFormat="1" ht="21" customHeight="1"/>
    <row r="4308" s="5" customFormat="1" ht="21" customHeight="1"/>
    <row r="4309" s="5" customFormat="1" ht="21" customHeight="1"/>
    <row r="4310" s="5" customFormat="1" ht="21" customHeight="1"/>
    <row r="4311" s="5" customFormat="1" ht="21" customHeight="1"/>
    <row r="4312" s="5" customFormat="1" ht="21" customHeight="1"/>
    <row r="4313" s="5" customFormat="1" ht="21" customHeight="1"/>
    <row r="4314" s="5" customFormat="1" ht="21" customHeight="1"/>
    <row r="4315" s="5" customFormat="1" ht="21" customHeight="1"/>
    <row r="4316" s="5" customFormat="1" ht="21" customHeight="1"/>
    <row r="4317" s="5" customFormat="1" ht="21" customHeight="1"/>
    <row r="4318" s="5" customFormat="1" ht="21" customHeight="1"/>
    <row r="4319" s="5" customFormat="1" ht="21" customHeight="1"/>
    <row r="4320" s="5" customFormat="1" ht="21" customHeight="1"/>
    <row r="4321" s="5" customFormat="1" ht="21" customHeight="1"/>
    <row r="4322" s="5" customFormat="1" ht="21" customHeight="1"/>
    <row r="4323" s="5" customFormat="1" ht="21" customHeight="1"/>
    <row r="4324" s="5" customFormat="1" ht="21" customHeight="1"/>
    <row r="4325" s="5" customFormat="1" ht="21" customHeight="1"/>
    <row r="4326" s="5" customFormat="1" ht="21" customHeight="1"/>
    <row r="4327" s="5" customFormat="1" ht="21" customHeight="1"/>
    <row r="4328" s="5" customFormat="1" ht="21" customHeight="1"/>
    <row r="4329" s="5" customFormat="1" ht="21" customHeight="1"/>
    <row r="4330" s="5" customFormat="1" ht="21" customHeight="1"/>
    <row r="4331" s="5" customFormat="1" ht="21" customHeight="1"/>
    <row r="4332" s="5" customFormat="1" ht="21" customHeight="1"/>
    <row r="4333" s="5" customFormat="1" ht="21" customHeight="1"/>
    <row r="4334" s="5" customFormat="1" ht="21" customHeight="1"/>
    <row r="4335" s="5" customFormat="1" ht="21" customHeight="1"/>
    <row r="4336" s="5" customFormat="1" ht="21" customHeight="1"/>
    <row r="4337" s="5" customFormat="1" ht="21" customHeight="1"/>
    <row r="4338" s="5" customFormat="1" ht="21" customHeight="1"/>
    <row r="4339" s="5" customFormat="1" ht="21" customHeight="1"/>
    <row r="4340" s="5" customFormat="1" ht="21" customHeight="1"/>
    <row r="4341" s="5" customFormat="1" ht="21" customHeight="1"/>
    <row r="4342" s="5" customFormat="1" ht="21" customHeight="1"/>
    <row r="4343" s="5" customFormat="1" ht="21" customHeight="1"/>
    <row r="4344" s="5" customFormat="1" ht="21" customHeight="1"/>
    <row r="4345" s="5" customFormat="1" ht="21" customHeight="1"/>
    <row r="4346" s="5" customFormat="1" ht="21" customHeight="1"/>
    <row r="4347" s="5" customFormat="1" ht="21" customHeight="1"/>
    <row r="4348" s="5" customFormat="1" ht="21" customHeight="1"/>
    <row r="4349" s="5" customFormat="1" ht="21" customHeight="1"/>
    <row r="4350" s="5" customFormat="1" ht="21" customHeight="1"/>
    <row r="4351" s="5" customFormat="1" ht="21" customHeight="1"/>
    <row r="4352" s="5" customFormat="1" ht="21" customHeight="1"/>
    <row r="4353" s="5" customFormat="1" ht="21" customHeight="1"/>
    <row r="4354" s="5" customFormat="1" ht="21" customHeight="1"/>
    <row r="4355" s="5" customFormat="1" ht="21" customHeight="1"/>
    <row r="4356" s="5" customFormat="1" ht="21" customHeight="1"/>
    <row r="4357" s="5" customFormat="1" ht="21" customHeight="1"/>
    <row r="4358" s="5" customFormat="1" ht="21" customHeight="1"/>
    <row r="4359" s="5" customFormat="1" ht="21" customHeight="1"/>
    <row r="4360" s="5" customFormat="1" ht="21" customHeight="1"/>
    <row r="4361" s="5" customFormat="1" ht="21" customHeight="1"/>
    <row r="4362" s="5" customFormat="1" ht="21" customHeight="1"/>
    <row r="4363" s="5" customFormat="1" ht="21" customHeight="1"/>
    <row r="4364" s="5" customFormat="1" ht="21" customHeight="1"/>
    <row r="4365" s="5" customFormat="1" ht="21" customHeight="1"/>
    <row r="4366" s="5" customFormat="1" ht="21" customHeight="1"/>
    <row r="4367" s="5" customFormat="1" ht="21" customHeight="1"/>
    <row r="4368" s="5" customFormat="1" ht="21" customHeight="1"/>
    <row r="4369" s="5" customFormat="1" ht="21" customHeight="1"/>
    <row r="4370" s="5" customFormat="1" ht="21" customHeight="1"/>
    <row r="4371" s="5" customFormat="1" ht="21" customHeight="1"/>
    <row r="4372" s="5" customFormat="1" ht="21" customHeight="1"/>
    <row r="4373" s="5" customFormat="1" ht="21" customHeight="1"/>
    <row r="4374" s="5" customFormat="1" ht="21" customHeight="1"/>
    <row r="4375" s="5" customFormat="1" ht="21" customHeight="1"/>
    <row r="4376" s="5" customFormat="1" ht="21" customHeight="1"/>
    <row r="4377" s="5" customFormat="1" ht="21" customHeight="1"/>
    <row r="4378" s="5" customFormat="1" ht="21" customHeight="1"/>
    <row r="4379" s="5" customFormat="1" ht="21" customHeight="1"/>
    <row r="4380" s="5" customFormat="1" ht="21" customHeight="1"/>
    <row r="4381" s="5" customFormat="1" ht="21" customHeight="1"/>
    <row r="4382" s="5" customFormat="1" ht="21" customHeight="1"/>
    <row r="4383" s="5" customFormat="1" ht="21" customHeight="1"/>
    <row r="4384" s="5" customFormat="1" ht="21" customHeight="1"/>
    <row r="4385" s="5" customFormat="1" ht="21" customHeight="1"/>
    <row r="4386" s="5" customFormat="1" ht="21" customHeight="1"/>
    <row r="4387" s="5" customFormat="1" ht="21" customHeight="1"/>
    <row r="4388" s="5" customFormat="1" ht="21" customHeight="1"/>
    <row r="4389" s="5" customFormat="1" ht="21" customHeight="1"/>
    <row r="4390" s="5" customFormat="1" ht="21" customHeight="1"/>
    <row r="4391" s="5" customFormat="1" ht="21" customHeight="1"/>
    <row r="4392" s="5" customFormat="1" ht="21" customHeight="1"/>
    <row r="4393" s="5" customFormat="1" ht="21" customHeight="1"/>
    <row r="4394" s="5" customFormat="1" ht="21" customHeight="1"/>
    <row r="4395" s="5" customFormat="1" ht="21" customHeight="1"/>
    <row r="4396" s="5" customFormat="1" ht="21" customHeight="1"/>
    <row r="4397" s="5" customFormat="1" ht="21" customHeight="1"/>
    <row r="4398" s="5" customFormat="1" ht="21" customHeight="1"/>
    <row r="4399" s="5" customFormat="1" ht="21" customHeight="1"/>
    <row r="4400" s="5" customFormat="1" ht="21" customHeight="1"/>
    <row r="4401" s="5" customFormat="1" ht="21" customHeight="1"/>
    <row r="4402" s="5" customFormat="1" ht="21" customHeight="1"/>
    <row r="4403" s="5" customFormat="1" ht="21" customHeight="1"/>
    <row r="4404" s="5" customFormat="1" ht="21" customHeight="1"/>
    <row r="4405" s="5" customFormat="1" ht="21" customHeight="1"/>
    <row r="4406" s="5" customFormat="1" ht="21" customHeight="1"/>
    <row r="4407" s="5" customFormat="1" ht="21" customHeight="1"/>
    <row r="4408" s="5" customFormat="1" ht="21" customHeight="1"/>
    <row r="4409" s="5" customFormat="1" ht="21" customHeight="1"/>
    <row r="4410" s="5" customFormat="1" ht="21" customHeight="1"/>
    <row r="4411" s="5" customFormat="1" ht="21" customHeight="1"/>
    <row r="4412" s="5" customFormat="1" ht="21" customHeight="1"/>
    <row r="4413" s="5" customFormat="1" ht="21" customHeight="1"/>
    <row r="4414" s="5" customFormat="1" ht="21" customHeight="1"/>
    <row r="4415" s="5" customFormat="1" ht="21" customHeight="1"/>
    <row r="4416" s="5" customFormat="1" ht="21" customHeight="1"/>
    <row r="4417" s="5" customFormat="1" ht="21" customHeight="1"/>
    <row r="4418" s="5" customFormat="1" ht="21" customHeight="1"/>
    <row r="4419" s="5" customFormat="1" ht="21" customHeight="1"/>
    <row r="4420" s="5" customFormat="1" ht="21" customHeight="1"/>
    <row r="4421" s="5" customFormat="1" ht="21" customHeight="1"/>
    <row r="4422" s="5" customFormat="1" ht="21" customHeight="1"/>
    <row r="4423" s="5" customFormat="1" ht="21" customHeight="1"/>
    <row r="4424" s="5" customFormat="1" ht="21" customHeight="1"/>
    <row r="4425" s="5" customFormat="1" ht="21" customHeight="1"/>
    <row r="4426" s="5" customFormat="1" ht="21" customHeight="1"/>
    <row r="4427" s="5" customFormat="1" ht="21" customHeight="1"/>
    <row r="4428" s="5" customFormat="1" ht="21" customHeight="1"/>
    <row r="4429" s="5" customFormat="1" ht="21" customHeight="1"/>
    <row r="4430" s="5" customFormat="1" ht="21" customHeight="1"/>
    <row r="4431" s="5" customFormat="1" ht="21" customHeight="1"/>
    <row r="4432" s="5" customFormat="1" ht="21" customHeight="1"/>
    <row r="4433" s="5" customFormat="1" ht="21" customHeight="1"/>
    <row r="4434" s="5" customFormat="1" ht="21" customHeight="1"/>
    <row r="4435" s="5" customFormat="1" ht="21" customHeight="1"/>
    <row r="4436" s="5" customFormat="1" ht="21" customHeight="1"/>
    <row r="4437" s="5" customFormat="1" ht="21" customHeight="1"/>
    <row r="4438" s="5" customFormat="1" ht="21" customHeight="1"/>
    <row r="4439" s="5" customFormat="1" ht="21" customHeight="1"/>
    <row r="4440" s="5" customFormat="1" ht="21" customHeight="1"/>
    <row r="4441" s="5" customFormat="1" ht="21" customHeight="1"/>
    <row r="4442" s="5" customFormat="1" ht="21" customHeight="1"/>
    <row r="4443" s="5" customFormat="1" ht="21" customHeight="1"/>
    <row r="4444" s="5" customFormat="1" ht="21" customHeight="1"/>
    <row r="4445" s="5" customFormat="1" ht="21" customHeight="1"/>
    <row r="4446" s="5" customFormat="1" ht="21" customHeight="1"/>
    <row r="4447" s="5" customFormat="1" ht="21" customHeight="1"/>
    <row r="4448" s="5" customFormat="1" ht="21" customHeight="1"/>
    <row r="4449" s="5" customFormat="1" ht="21" customHeight="1"/>
    <row r="4450" s="5" customFormat="1" ht="21" customHeight="1"/>
    <row r="4451" s="5" customFormat="1" ht="21" customHeight="1"/>
    <row r="4452" s="5" customFormat="1" ht="21" customHeight="1"/>
    <row r="4453" s="5" customFormat="1" ht="21" customHeight="1"/>
    <row r="4454" s="5" customFormat="1" ht="21" customHeight="1"/>
    <row r="4455" s="5" customFormat="1" ht="21" customHeight="1"/>
    <row r="4456" s="5" customFormat="1" ht="21" customHeight="1"/>
    <row r="4457" s="5" customFormat="1" ht="21" customHeight="1"/>
    <row r="4458" s="5" customFormat="1" ht="21" customHeight="1"/>
    <row r="4459" s="5" customFormat="1" ht="21" customHeight="1"/>
    <row r="4460" s="5" customFormat="1" ht="21" customHeight="1"/>
    <row r="4461" s="5" customFormat="1" ht="21" customHeight="1"/>
    <row r="4462" s="5" customFormat="1" ht="21" customHeight="1"/>
    <row r="4463" s="5" customFormat="1" ht="21" customHeight="1"/>
    <row r="4464" s="5" customFormat="1" ht="21" customHeight="1"/>
    <row r="4465" s="5" customFormat="1" ht="21" customHeight="1"/>
    <row r="4466" s="5" customFormat="1" ht="21" customHeight="1"/>
    <row r="4467" s="5" customFormat="1" ht="21" customHeight="1"/>
    <row r="4468" s="5" customFormat="1" ht="21" customHeight="1"/>
    <row r="4469" s="5" customFormat="1" ht="21" customHeight="1"/>
    <row r="4470" s="5" customFormat="1" ht="21" customHeight="1"/>
    <row r="4471" s="5" customFormat="1" ht="21" customHeight="1"/>
    <row r="4472" s="5" customFormat="1" ht="21" customHeight="1"/>
    <row r="4473" s="5" customFormat="1" ht="21" customHeight="1"/>
    <row r="4474" s="5" customFormat="1" ht="21" customHeight="1"/>
    <row r="4475" s="5" customFormat="1" ht="21" customHeight="1"/>
    <row r="4476" s="5" customFormat="1" ht="21" customHeight="1"/>
    <row r="4477" s="5" customFormat="1" ht="21" customHeight="1"/>
    <row r="4478" s="5" customFormat="1" ht="21" customHeight="1"/>
    <row r="4479" s="5" customFormat="1" ht="21" customHeight="1"/>
    <row r="4480" s="5" customFormat="1" ht="21" customHeight="1"/>
    <row r="4481" s="5" customFormat="1" ht="21" customHeight="1"/>
    <row r="4482" s="5" customFormat="1" ht="21" customHeight="1"/>
    <row r="4483" s="5" customFormat="1" ht="21" customHeight="1"/>
    <row r="4484" s="5" customFormat="1" ht="21" customHeight="1"/>
    <row r="4485" s="5" customFormat="1" ht="21" customHeight="1"/>
    <row r="4486" s="5" customFormat="1" ht="21" customHeight="1"/>
    <row r="4487" s="5" customFormat="1" ht="21" customHeight="1"/>
    <row r="4488" s="5" customFormat="1" ht="21" customHeight="1"/>
    <row r="4489" s="5" customFormat="1" ht="21" customHeight="1"/>
    <row r="4490" s="5" customFormat="1" ht="21" customHeight="1"/>
    <row r="4491" s="5" customFormat="1" ht="21" customHeight="1"/>
    <row r="4492" s="5" customFormat="1" ht="21" customHeight="1"/>
    <row r="4493" s="5" customFormat="1" ht="21" customHeight="1"/>
    <row r="4494" s="5" customFormat="1" ht="21" customHeight="1"/>
    <row r="4495" s="5" customFormat="1" ht="21" customHeight="1"/>
    <row r="4496" s="5" customFormat="1" ht="21" customHeight="1"/>
    <row r="4497" s="5" customFormat="1" ht="21" customHeight="1"/>
    <row r="4498" s="5" customFormat="1" ht="21" customHeight="1"/>
    <row r="4499" s="5" customFormat="1" ht="21" customHeight="1"/>
    <row r="4500" s="5" customFormat="1" ht="21" customHeight="1"/>
    <row r="4501" s="5" customFormat="1" ht="21" customHeight="1"/>
    <row r="4502" s="5" customFormat="1" ht="21" customHeight="1"/>
    <row r="4503" s="5" customFormat="1" ht="21" customHeight="1"/>
    <row r="4504" s="5" customFormat="1" ht="21" customHeight="1"/>
    <row r="4505" s="5" customFormat="1" ht="21" customHeight="1"/>
    <row r="4506" s="5" customFormat="1" ht="21" customHeight="1"/>
    <row r="4507" s="5" customFormat="1" ht="21" customHeight="1"/>
    <row r="4508" s="5" customFormat="1" ht="21" customHeight="1"/>
    <row r="4509" s="5" customFormat="1" ht="21" customHeight="1"/>
    <row r="4510" s="5" customFormat="1" ht="21" customHeight="1"/>
    <row r="4511" s="5" customFormat="1" ht="21" customHeight="1"/>
    <row r="4512" s="5" customFormat="1" ht="21" customHeight="1"/>
    <row r="4513" s="5" customFormat="1" ht="21" customHeight="1"/>
    <row r="4514" s="5" customFormat="1" ht="21" customHeight="1"/>
    <row r="4515" s="5" customFormat="1" ht="21" customHeight="1"/>
    <row r="4516" s="5" customFormat="1" ht="21" customHeight="1"/>
    <row r="4517" s="5" customFormat="1" ht="21" customHeight="1"/>
    <row r="4518" s="5" customFormat="1" ht="21" customHeight="1"/>
    <row r="4519" s="5" customFormat="1" ht="21" customHeight="1"/>
    <row r="4520" s="5" customFormat="1" ht="21" customHeight="1"/>
    <row r="4521" s="5" customFormat="1" ht="21" customHeight="1"/>
    <row r="4522" s="5" customFormat="1" ht="21" customHeight="1"/>
    <row r="4523" s="5" customFormat="1" ht="21" customHeight="1"/>
    <row r="4524" s="5" customFormat="1" ht="21" customHeight="1"/>
    <row r="4525" s="5" customFormat="1" ht="21" customHeight="1"/>
    <row r="4526" s="5" customFormat="1" ht="21" customHeight="1"/>
    <row r="4527" s="5" customFormat="1" ht="21" customHeight="1"/>
    <row r="4528" s="5" customFormat="1" ht="21" customHeight="1"/>
    <row r="4529" s="5" customFormat="1" ht="21" customHeight="1"/>
    <row r="4530" s="5" customFormat="1" ht="21" customHeight="1"/>
    <row r="4531" s="5" customFormat="1" ht="21" customHeight="1"/>
    <row r="4532" s="5" customFormat="1" ht="21" customHeight="1"/>
    <row r="4533" s="5" customFormat="1" ht="21" customHeight="1"/>
    <row r="4534" s="5" customFormat="1" ht="21" customHeight="1"/>
    <row r="4535" s="5" customFormat="1" ht="21" customHeight="1"/>
    <row r="4536" s="5" customFormat="1" ht="21" customHeight="1"/>
    <row r="4537" s="5" customFormat="1" ht="21" customHeight="1"/>
    <row r="4538" s="5" customFormat="1" ht="21" customHeight="1"/>
    <row r="4539" s="5" customFormat="1" ht="21" customHeight="1"/>
    <row r="4540" s="5" customFormat="1" ht="21" customHeight="1"/>
    <row r="4541" s="5" customFormat="1" ht="21" customHeight="1"/>
    <row r="4542" s="5" customFormat="1" ht="21" customHeight="1"/>
    <row r="4543" s="5" customFormat="1" ht="21" customHeight="1"/>
    <row r="4544" s="5" customFormat="1" ht="21" customHeight="1"/>
    <row r="4545" s="5" customFormat="1" ht="21" customHeight="1"/>
    <row r="4546" s="5" customFormat="1" ht="21" customHeight="1"/>
    <row r="4547" s="5" customFormat="1" ht="21" customHeight="1"/>
    <row r="4548" s="5" customFormat="1" ht="21" customHeight="1"/>
    <row r="4549" s="5" customFormat="1" ht="21" customHeight="1"/>
    <row r="4550" s="5" customFormat="1" ht="21" customHeight="1"/>
    <row r="4551" s="5" customFormat="1" ht="21" customHeight="1"/>
    <row r="4552" s="5" customFormat="1" ht="21" customHeight="1"/>
    <row r="4553" s="5" customFormat="1" ht="21" customHeight="1"/>
    <row r="4554" s="5" customFormat="1" ht="21" customHeight="1"/>
    <row r="4555" s="5" customFormat="1" ht="21" customHeight="1"/>
    <row r="4556" s="5" customFormat="1" ht="21" customHeight="1"/>
    <row r="4557" s="5" customFormat="1" ht="21" customHeight="1"/>
    <row r="4558" s="5" customFormat="1" ht="21" customHeight="1"/>
    <row r="4559" s="5" customFormat="1" ht="21" customHeight="1"/>
    <row r="4560" s="5" customFormat="1" ht="21" customHeight="1"/>
    <row r="4561" s="5" customFormat="1" ht="21" customHeight="1"/>
    <row r="4562" s="5" customFormat="1" ht="21" customHeight="1"/>
    <row r="4563" s="5" customFormat="1" ht="21" customHeight="1"/>
    <row r="4564" s="5" customFormat="1" ht="21" customHeight="1"/>
    <row r="4565" s="5" customFormat="1" ht="21" customHeight="1"/>
    <row r="4566" s="5" customFormat="1" ht="21" customHeight="1"/>
    <row r="4567" s="5" customFormat="1" ht="21" customHeight="1"/>
    <row r="4568" s="5" customFormat="1" ht="21" customHeight="1"/>
    <row r="4569" s="5" customFormat="1" ht="21" customHeight="1"/>
    <row r="4570" s="5" customFormat="1" ht="21" customHeight="1"/>
    <row r="4571" s="5" customFormat="1" ht="21" customHeight="1"/>
    <row r="4572" s="5" customFormat="1" ht="21" customHeight="1"/>
    <row r="4573" s="5" customFormat="1" ht="21" customHeight="1"/>
    <row r="4574" s="5" customFormat="1" ht="21" customHeight="1"/>
    <row r="4575" s="5" customFormat="1" ht="21" customHeight="1"/>
    <row r="4576" s="5" customFormat="1" ht="21" customHeight="1"/>
    <row r="4577" s="5" customFormat="1" ht="21" customHeight="1"/>
    <row r="4578" s="5" customFormat="1" ht="21" customHeight="1"/>
    <row r="4579" s="5" customFormat="1" ht="21" customHeight="1"/>
    <row r="4580" s="5" customFormat="1" ht="21" customHeight="1"/>
    <row r="4581" s="5" customFormat="1" ht="21" customHeight="1"/>
    <row r="4582" s="5" customFormat="1" ht="21" customHeight="1"/>
    <row r="4583" s="5" customFormat="1" ht="21" customHeight="1"/>
    <row r="4584" s="5" customFormat="1" ht="21" customHeight="1"/>
    <row r="4585" s="5" customFormat="1" ht="21" customHeight="1"/>
    <row r="4586" s="5" customFormat="1" ht="21" customHeight="1"/>
    <row r="4587" s="5" customFormat="1" ht="21" customHeight="1"/>
    <row r="4588" s="5" customFormat="1" ht="21" customHeight="1"/>
    <row r="4589" s="5" customFormat="1" ht="21" customHeight="1"/>
    <row r="4590" s="5" customFormat="1" ht="21" customHeight="1"/>
    <row r="4591" s="5" customFormat="1" ht="21" customHeight="1"/>
    <row r="4592" s="5" customFormat="1" ht="21" customHeight="1"/>
    <row r="4593" s="5" customFormat="1" ht="21" customHeight="1"/>
    <row r="4594" s="5" customFormat="1" ht="21" customHeight="1"/>
    <row r="4595" s="5" customFormat="1" ht="21" customHeight="1"/>
    <row r="4596" s="5" customFormat="1" ht="21" customHeight="1"/>
    <row r="4597" s="5" customFormat="1" ht="21" customHeight="1"/>
    <row r="4598" s="5" customFormat="1" ht="21" customHeight="1"/>
    <row r="4599" s="5" customFormat="1" ht="21" customHeight="1"/>
    <row r="4600" s="5" customFormat="1" ht="21" customHeight="1"/>
    <row r="4601" s="5" customFormat="1" ht="21" customHeight="1"/>
    <row r="4602" s="5" customFormat="1" ht="21" customHeight="1"/>
    <row r="4603" s="5" customFormat="1" ht="21" customHeight="1"/>
    <row r="4604" s="5" customFormat="1" ht="21" customHeight="1"/>
    <row r="4605" s="5" customFormat="1" ht="21" customHeight="1"/>
    <row r="4606" s="5" customFormat="1" ht="21" customHeight="1"/>
    <row r="4607" s="5" customFormat="1" ht="21" customHeight="1"/>
    <row r="4608" s="5" customFormat="1" ht="21" customHeight="1"/>
    <row r="4609" s="5" customFormat="1" ht="21" customHeight="1"/>
    <row r="4610" s="5" customFormat="1" ht="21" customHeight="1"/>
    <row r="4611" s="5" customFormat="1" ht="21" customHeight="1"/>
    <row r="4612" s="5" customFormat="1" ht="21" customHeight="1"/>
    <row r="4613" s="5" customFormat="1" ht="21" customHeight="1"/>
    <row r="4614" s="5" customFormat="1" ht="21" customHeight="1"/>
    <row r="4615" s="5" customFormat="1" ht="21" customHeight="1"/>
    <row r="4616" s="5" customFormat="1" ht="21" customHeight="1"/>
    <row r="4617" s="5" customFormat="1" ht="21" customHeight="1"/>
    <row r="4618" s="5" customFormat="1" ht="21" customHeight="1"/>
    <row r="4619" s="5" customFormat="1" ht="21" customHeight="1"/>
    <row r="4620" s="5" customFormat="1" ht="21" customHeight="1"/>
    <row r="4621" s="5" customFormat="1" ht="21" customHeight="1"/>
    <row r="4622" s="5" customFormat="1" ht="21" customHeight="1"/>
    <row r="4623" s="5" customFormat="1" ht="21" customHeight="1"/>
    <row r="4624" s="5" customFormat="1" ht="21" customHeight="1"/>
    <row r="4625" s="5" customFormat="1" ht="21" customHeight="1"/>
    <row r="4626" s="5" customFormat="1" ht="21" customHeight="1"/>
    <row r="4627" s="5" customFormat="1" ht="21" customHeight="1"/>
    <row r="4628" s="5" customFormat="1" ht="21" customHeight="1"/>
    <row r="4629" s="5" customFormat="1" ht="21" customHeight="1"/>
    <row r="4630" s="5" customFormat="1" ht="21" customHeight="1"/>
    <row r="4631" s="5" customFormat="1" ht="21" customHeight="1"/>
    <row r="4632" s="5" customFormat="1" ht="21" customHeight="1"/>
    <row r="4633" s="5" customFormat="1" ht="21" customHeight="1"/>
    <row r="4634" s="5" customFormat="1" ht="21" customHeight="1"/>
    <row r="4635" s="5" customFormat="1" ht="21" customHeight="1"/>
    <row r="4636" s="5" customFormat="1" ht="21" customHeight="1"/>
    <row r="4637" s="5" customFormat="1" ht="21" customHeight="1"/>
    <row r="4638" s="5" customFormat="1" ht="21" customHeight="1"/>
    <row r="4639" s="5" customFormat="1" ht="21" customHeight="1"/>
    <row r="4640" s="5" customFormat="1" ht="21" customHeight="1"/>
    <row r="4641" s="5" customFormat="1" ht="21" customHeight="1"/>
    <row r="4642" s="5" customFormat="1" ht="21" customHeight="1"/>
    <row r="4643" s="5" customFormat="1" ht="21" customHeight="1"/>
    <row r="4644" s="5" customFormat="1" ht="21" customHeight="1"/>
    <row r="4645" s="5" customFormat="1" ht="21" customHeight="1"/>
    <row r="4646" s="5" customFormat="1" ht="21" customHeight="1"/>
    <row r="4647" s="5" customFormat="1" ht="21" customHeight="1"/>
    <row r="4648" s="5" customFormat="1" ht="21" customHeight="1"/>
    <row r="4649" s="5" customFormat="1" ht="21" customHeight="1"/>
    <row r="4650" s="5" customFormat="1" ht="21" customHeight="1"/>
    <row r="4651" s="5" customFormat="1" ht="21" customHeight="1"/>
    <row r="4652" s="5" customFormat="1" ht="21" customHeight="1"/>
    <row r="4653" s="5" customFormat="1" ht="21" customHeight="1"/>
    <row r="4654" s="5" customFormat="1" ht="21" customHeight="1"/>
    <row r="4655" s="5" customFormat="1" ht="21" customHeight="1"/>
    <row r="4656" s="5" customFormat="1" ht="21" customHeight="1"/>
    <row r="4657" s="5" customFormat="1" ht="21" customHeight="1"/>
    <row r="4658" s="5" customFormat="1" ht="21" customHeight="1"/>
    <row r="4659" s="5" customFormat="1" ht="21" customHeight="1"/>
    <row r="4660" s="5" customFormat="1" ht="21" customHeight="1"/>
    <row r="4661" s="5" customFormat="1" ht="21" customHeight="1"/>
    <row r="4662" s="5" customFormat="1" ht="21" customHeight="1"/>
    <row r="4663" s="5" customFormat="1" ht="21" customHeight="1"/>
    <row r="4664" s="5" customFormat="1" ht="21" customHeight="1"/>
    <row r="4665" s="5" customFormat="1" ht="21" customHeight="1"/>
    <row r="4666" s="5" customFormat="1" ht="21" customHeight="1"/>
    <row r="4667" s="5" customFormat="1" ht="21" customHeight="1"/>
    <row r="4668" s="5" customFormat="1" ht="21" customHeight="1"/>
    <row r="4669" s="5" customFormat="1" ht="21" customHeight="1"/>
    <row r="4670" s="5" customFormat="1" ht="21" customHeight="1"/>
    <row r="4671" s="5" customFormat="1" ht="21" customHeight="1"/>
    <row r="4672" s="5" customFormat="1" ht="21" customHeight="1"/>
    <row r="4673" s="5" customFormat="1" ht="21" customHeight="1"/>
    <row r="4674" s="5" customFormat="1" ht="21" customHeight="1"/>
    <row r="4675" s="5" customFormat="1" ht="21" customHeight="1"/>
    <row r="4676" s="5" customFormat="1" ht="21" customHeight="1"/>
    <row r="4677" s="5" customFormat="1" ht="21" customHeight="1"/>
    <row r="4678" s="5" customFormat="1" ht="21" customHeight="1"/>
    <row r="4679" s="5" customFormat="1" ht="21" customHeight="1"/>
    <row r="4680" s="5" customFormat="1" ht="21" customHeight="1"/>
    <row r="4681" s="5" customFormat="1" ht="21" customHeight="1"/>
    <row r="4682" s="5" customFormat="1" ht="21" customHeight="1"/>
    <row r="4683" s="5" customFormat="1" ht="21" customHeight="1"/>
    <row r="4684" s="5" customFormat="1" ht="21" customHeight="1"/>
    <row r="4685" s="5" customFormat="1" ht="21" customHeight="1"/>
    <row r="4686" s="5" customFormat="1" ht="21" customHeight="1"/>
    <row r="4687" s="5" customFormat="1" ht="21" customHeight="1"/>
    <row r="4688" s="5" customFormat="1" ht="21" customHeight="1"/>
    <row r="4689" s="5" customFormat="1" ht="21" customHeight="1"/>
    <row r="4690" s="5" customFormat="1" ht="21" customHeight="1"/>
    <row r="4691" s="5" customFormat="1" ht="21" customHeight="1"/>
    <row r="4692" s="5" customFormat="1" ht="21" customHeight="1"/>
    <row r="4693" s="5" customFormat="1" ht="21" customHeight="1"/>
    <row r="4694" s="5" customFormat="1" ht="21" customHeight="1"/>
    <row r="4695" s="5" customFormat="1" ht="21" customHeight="1"/>
    <row r="4696" s="5" customFormat="1" ht="21" customHeight="1"/>
    <row r="4697" s="5" customFormat="1" ht="21" customHeight="1"/>
    <row r="4698" s="5" customFormat="1" ht="21" customHeight="1"/>
    <row r="4699" s="5" customFormat="1" ht="21" customHeight="1"/>
    <row r="4700" s="5" customFormat="1" ht="21" customHeight="1"/>
    <row r="4701" s="5" customFormat="1" ht="21" customHeight="1"/>
    <row r="4702" s="5" customFormat="1" ht="21" customHeight="1"/>
    <row r="4703" s="5" customFormat="1" ht="21" customHeight="1"/>
    <row r="4704" s="5" customFormat="1" ht="21" customHeight="1"/>
    <row r="4705" s="5" customFormat="1" ht="21" customHeight="1"/>
    <row r="4706" s="5" customFormat="1" ht="21" customHeight="1"/>
    <row r="4707" s="5" customFormat="1" ht="21" customHeight="1"/>
    <row r="4708" s="5" customFormat="1" ht="21" customHeight="1"/>
    <row r="4709" s="5" customFormat="1" ht="21" customHeight="1"/>
    <row r="4710" s="5" customFormat="1" ht="21" customHeight="1"/>
    <row r="4711" s="5" customFormat="1" ht="21" customHeight="1"/>
    <row r="4712" s="5" customFormat="1" ht="21" customHeight="1"/>
    <row r="4713" s="5" customFormat="1" ht="21" customHeight="1"/>
    <row r="4714" s="5" customFormat="1" ht="21" customHeight="1"/>
    <row r="4715" s="5" customFormat="1" ht="21" customHeight="1"/>
    <row r="4716" s="5" customFormat="1" ht="21" customHeight="1"/>
    <row r="4717" s="5" customFormat="1" ht="21" customHeight="1"/>
    <row r="4718" s="5" customFormat="1" ht="21" customHeight="1"/>
    <row r="4719" s="5" customFormat="1" ht="21" customHeight="1"/>
    <row r="4720" s="5" customFormat="1" ht="21" customHeight="1"/>
    <row r="4721" s="5" customFormat="1" ht="21" customHeight="1"/>
    <row r="4722" s="5" customFormat="1" ht="21" customHeight="1"/>
    <row r="4723" s="5" customFormat="1" ht="21" customHeight="1"/>
    <row r="4724" s="5" customFormat="1" ht="21" customHeight="1"/>
    <row r="4725" s="5" customFormat="1" ht="21" customHeight="1"/>
    <row r="4726" s="5" customFormat="1" ht="21" customHeight="1"/>
    <row r="4727" s="5" customFormat="1" ht="21" customHeight="1"/>
    <row r="4728" s="5" customFormat="1" ht="21" customHeight="1"/>
    <row r="4729" s="5" customFormat="1" ht="21" customHeight="1"/>
    <row r="4730" s="5" customFormat="1" ht="21" customHeight="1"/>
    <row r="4731" s="5" customFormat="1" ht="21" customHeight="1"/>
    <row r="4732" s="5" customFormat="1" ht="21" customHeight="1"/>
    <row r="4733" s="5" customFormat="1" ht="21" customHeight="1"/>
    <row r="4734" s="5" customFormat="1" ht="21" customHeight="1"/>
    <row r="4735" s="5" customFormat="1" ht="21" customHeight="1"/>
    <row r="4736" s="5" customFormat="1" ht="21" customHeight="1"/>
    <row r="4737" s="5" customFormat="1" ht="21" customHeight="1"/>
    <row r="4738" s="5" customFormat="1" ht="21" customHeight="1"/>
    <row r="4739" s="5" customFormat="1" ht="21" customHeight="1"/>
    <row r="4740" s="5" customFormat="1" ht="21" customHeight="1"/>
    <row r="4741" s="5" customFormat="1" ht="21" customHeight="1"/>
    <row r="4742" s="5" customFormat="1" ht="21" customHeight="1"/>
    <row r="4743" s="5" customFormat="1" ht="21" customHeight="1"/>
    <row r="4744" s="5" customFormat="1" ht="21" customHeight="1"/>
    <row r="4745" s="5" customFormat="1" ht="21" customHeight="1"/>
    <row r="4746" s="5" customFormat="1" ht="21" customHeight="1"/>
    <row r="4747" s="5" customFormat="1" ht="21" customHeight="1"/>
    <row r="4748" s="5" customFormat="1" ht="21" customHeight="1"/>
    <row r="4749" s="5" customFormat="1" ht="21" customHeight="1"/>
    <row r="4750" s="5" customFormat="1" ht="21" customHeight="1"/>
    <row r="4751" s="5" customFormat="1" ht="21" customHeight="1"/>
    <row r="4752" s="5" customFormat="1" ht="21" customHeight="1"/>
    <row r="4753" s="5" customFormat="1" ht="21" customHeight="1"/>
    <row r="4754" s="5" customFormat="1" ht="21" customHeight="1"/>
    <row r="4755" s="5" customFormat="1" ht="21" customHeight="1"/>
    <row r="4756" s="5" customFormat="1" ht="21" customHeight="1"/>
    <row r="4757" s="5" customFormat="1" ht="21" customHeight="1"/>
    <row r="4758" s="5" customFormat="1" ht="21" customHeight="1"/>
    <row r="4759" s="5" customFormat="1" ht="21" customHeight="1"/>
    <row r="4760" s="5" customFormat="1" ht="21" customHeight="1"/>
    <row r="4761" s="5" customFormat="1" ht="21" customHeight="1"/>
    <row r="4762" s="5" customFormat="1" ht="21" customHeight="1"/>
    <row r="4763" s="5" customFormat="1" ht="21" customHeight="1"/>
    <row r="4764" s="5" customFormat="1" ht="21" customHeight="1"/>
    <row r="4765" s="5" customFormat="1" ht="21" customHeight="1"/>
    <row r="4766" s="5" customFormat="1" ht="21" customHeight="1"/>
    <row r="4767" s="5" customFormat="1" ht="21" customHeight="1"/>
    <row r="4768" s="5" customFormat="1" ht="21" customHeight="1"/>
    <row r="4769" s="5" customFormat="1" ht="21" customHeight="1"/>
    <row r="4770" s="5" customFormat="1" ht="21" customHeight="1"/>
    <row r="4771" s="5" customFormat="1" ht="21" customHeight="1"/>
    <row r="4772" s="5" customFormat="1" ht="21" customHeight="1"/>
    <row r="4773" s="5" customFormat="1" ht="21" customHeight="1"/>
    <row r="4774" s="5" customFormat="1" ht="21" customHeight="1"/>
    <row r="4775" s="5" customFormat="1" ht="21" customHeight="1"/>
    <row r="4776" s="5" customFormat="1" ht="21" customHeight="1"/>
    <row r="4777" s="5" customFormat="1" ht="21" customHeight="1"/>
    <row r="4778" s="5" customFormat="1" ht="21" customHeight="1"/>
    <row r="4779" s="5" customFormat="1" ht="21" customHeight="1"/>
    <row r="4780" s="5" customFormat="1" ht="21" customHeight="1"/>
    <row r="4781" s="5" customFormat="1" ht="21" customHeight="1"/>
    <row r="4782" s="5" customFormat="1" ht="21" customHeight="1"/>
    <row r="4783" s="5" customFormat="1" ht="21" customHeight="1"/>
    <row r="4784" s="5" customFormat="1" ht="21" customHeight="1"/>
    <row r="4785" s="5" customFormat="1" ht="21" customHeight="1"/>
    <row r="4786" s="5" customFormat="1" ht="21" customHeight="1"/>
    <row r="4787" s="5" customFormat="1" ht="21" customHeight="1"/>
    <row r="4788" s="5" customFormat="1" ht="21" customHeight="1"/>
    <row r="4789" s="5" customFormat="1" ht="21" customHeight="1"/>
    <row r="4790" s="5" customFormat="1" ht="21" customHeight="1"/>
    <row r="4791" s="5" customFormat="1" ht="21" customHeight="1"/>
    <row r="4792" s="5" customFormat="1" ht="21" customHeight="1"/>
    <row r="4793" s="5" customFormat="1" ht="21" customHeight="1"/>
    <row r="4794" s="5" customFormat="1" ht="21" customHeight="1"/>
    <row r="4795" s="5" customFormat="1" ht="21" customHeight="1"/>
    <row r="4796" s="5" customFormat="1" ht="21" customHeight="1"/>
    <row r="4797" s="5" customFormat="1" ht="21" customHeight="1"/>
    <row r="4798" s="5" customFormat="1" ht="21" customHeight="1"/>
    <row r="4799" s="5" customFormat="1" ht="21" customHeight="1"/>
    <row r="4800" s="5" customFormat="1" ht="21" customHeight="1"/>
    <row r="4801" s="5" customFormat="1" ht="21" customHeight="1"/>
    <row r="4802" s="5" customFormat="1" ht="21" customHeight="1"/>
    <row r="4803" s="5" customFormat="1" ht="21" customHeight="1"/>
    <row r="4804" s="5" customFormat="1" ht="21" customHeight="1"/>
    <row r="4805" s="5" customFormat="1" ht="21" customHeight="1"/>
    <row r="4806" s="5" customFormat="1" ht="21" customHeight="1"/>
    <row r="4807" s="5" customFormat="1" ht="21" customHeight="1"/>
    <row r="4808" s="5" customFormat="1" ht="21" customHeight="1"/>
    <row r="4809" s="5" customFormat="1" ht="21" customHeight="1"/>
    <row r="4810" s="5" customFormat="1" ht="21" customHeight="1"/>
    <row r="4811" s="5" customFormat="1" ht="21" customHeight="1"/>
    <row r="4812" s="5" customFormat="1" ht="21" customHeight="1"/>
    <row r="4813" s="5" customFormat="1" ht="21" customHeight="1"/>
  </sheetData>
  <sheetProtection formatCells="0" formatColumns="0" formatRows="0"/>
  <mergeCells count="646">
    <mergeCell ref="M100:N100"/>
    <mergeCell ref="O100:P100"/>
    <mergeCell ref="Q100:R100"/>
    <mergeCell ref="M98:N98"/>
    <mergeCell ref="O98:P98"/>
    <mergeCell ref="Q98:R98"/>
    <mergeCell ref="M99:N99"/>
    <mergeCell ref="M96:N96"/>
    <mergeCell ref="O96:P96"/>
    <mergeCell ref="Q96:R96"/>
    <mergeCell ref="M97:N97"/>
    <mergeCell ref="O97:P97"/>
    <mergeCell ref="Q97:R97"/>
    <mergeCell ref="M94:N94"/>
    <mergeCell ref="O94:P94"/>
    <mergeCell ref="Q94:R94"/>
    <mergeCell ref="M89:N89"/>
    <mergeCell ref="M90:N90"/>
    <mergeCell ref="M95:N95"/>
    <mergeCell ref="O95:P95"/>
    <mergeCell ref="Q95:R95"/>
    <mergeCell ref="M93:N93"/>
    <mergeCell ref="Q93:R93"/>
    <mergeCell ref="O88:P88"/>
    <mergeCell ref="Q88:R88"/>
    <mergeCell ref="Q89:R89"/>
    <mergeCell ref="O93:P93"/>
    <mergeCell ref="O92:P92"/>
    <mergeCell ref="Q92:R92"/>
    <mergeCell ref="O90:P90"/>
    <mergeCell ref="O91:P91"/>
    <mergeCell ref="Q90:R90"/>
    <mergeCell ref="Q91:R91"/>
    <mergeCell ref="U139:AA139"/>
    <mergeCell ref="AB139:AM139"/>
    <mergeCell ref="H139:T139"/>
    <mergeCell ref="Q87:R87"/>
    <mergeCell ref="O86:P86"/>
    <mergeCell ref="M91:N91"/>
    <mergeCell ref="M92:N92"/>
    <mergeCell ref="M87:N87"/>
    <mergeCell ref="O87:P87"/>
    <mergeCell ref="M88:N88"/>
    <mergeCell ref="A142:G143"/>
    <mergeCell ref="H142:T143"/>
    <mergeCell ref="U142:AA142"/>
    <mergeCell ref="AB142:AM142"/>
    <mergeCell ref="U143:AA143"/>
    <mergeCell ref="AB143:AM143"/>
    <mergeCell ref="A140:G140"/>
    <mergeCell ref="H140:AM140"/>
    <mergeCell ref="A141:AM141"/>
    <mergeCell ref="A133:AM133"/>
    <mergeCell ref="A134:AM134"/>
    <mergeCell ref="A135:G135"/>
    <mergeCell ref="H135:T135"/>
    <mergeCell ref="U135:AA135"/>
    <mergeCell ref="AB135:AM135"/>
    <mergeCell ref="A139:G139"/>
    <mergeCell ref="O82:P82"/>
    <mergeCell ref="M83:N83"/>
    <mergeCell ref="O83:P83"/>
    <mergeCell ref="M84:N84"/>
    <mergeCell ref="O84:P84"/>
    <mergeCell ref="Q82:R82"/>
    <mergeCell ref="AN23:BK23"/>
    <mergeCell ref="A46:AM46"/>
    <mergeCell ref="T50:Y50"/>
    <mergeCell ref="AG50:AM50"/>
    <mergeCell ref="A36:G38"/>
    <mergeCell ref="A25:O25"/>
    <mergeCell ref="AG48:AM49"/>
    <mergeCell ref="M37:W37"/>
    <mergeCell ref="H36:L36"/>
    <mergeCell ref="T48:Y49"/>
    <mergeCell ref="BL23:CI23"/>
    <mergeCell ref="P24:AM24"/>
    <mergeCell ref="P26:AM26"/>
    <mergeCell ref="M36:AM36"/>
    <mergeCell ref="H31:AM32"/>
    <mergeCell ref="A26:O26"/>
    <mergeCell ref="A27:O27"/>
    <mergeCell ref="P27:AM27"/>
    <mergeCell ref="A24:O24"/>
    <mergeCell ref="P25:AM25"/>
    <mergeCell ref="A73:AM73"/>
    <mergeCell ref="M72:R72"/>
    <mergeCell ref="AE64:AM64"/>
    <mergeCell ref="A21:O22"/>
    <mergeCell ref="AD69:AH69"/>
    <mergeCell ref="V62:AD62"/>
    <mergeCell ref="AE57:AM57"/>
    <mergeCell ref="AC34:AM35"/>
    <mergeCell ref="X34:AB35"/>
    <mergeCell ref="AC37:AM38"/>
    <mergeCell ref="A65:L65"/>
    <mergeCell ref="P20:AM20"/>
    <mergeCell ref="A23:O23"/>
    <mergeCell ref="P23:AM23"/>
    <mergeCell ref="AE52:AM52"/>
    <mergeCell ref="X53:AD53"/>
    <mergeCell ref="X55:AD55"/>
    <mergeCell ref="S57:W57"/>
    <mergeCell ref="A54:L54"/>
    <mergeCell ref="A53:L53"/>
    <mergeCell ref="AE54:AM54"/>
    <mergeCell ref="AE55:AM55"/>
    <mergeCell ref="AE56:AM56"/>
    <mergeCell ref="X54:AD54"/>
    <mergeCell ref="S53:W53"/>
    <mergeCell ref="S55:W55"/>
    <mergeCell ref="A56:L56"/>
    <mergeCell ref="A9:AM9"/>
    <mergeCell ref="P21:AM21"/>
    <mergeCell ref="AG41:AM41"/>
    <mergeCell ref="P18:AM18"/>
    <mergeCell ref="A19:O19"/>
    <mergeCell ref="P19:AM19"/>
    <mergeCell ref="A20:O20"/>
    <mergeCell ref="P22:AM22"/>
    <mergeCell ref="A29:G30"/>
    <mergeCell ref="H37:L37"/>
    <mergeCell ref="Z48:AF49"/>
    <mergeCell ref="AE60:AM60"/>
    <mergeCell ref="AE53:AM53"/>
    <mergeCell ref="M52:R52"/>
    <mergeCell ref="AK59:AM59"/>
    <mergeCell ref="M54:R54"/>
    <mergeCell ref="S54:W54"/>
    <mergeCell ref="M53:R53"/>
    <mergeCell ref="M45:W45"/>
    <mergeCell ref="X45:AF45"/>
    <mergeCell ref="H43:L43"/>
    <mergeCell ref="A71:L71"/>
    <mergeCell ref="M56:R56"/>
    <mergeCell ref="A57:L57"/>
    <mergeCell ref="M66:U66"/>
    <mergeCell ref="M57:R57"/>
    <mergeCell ref="B61:AM61"/>
    <mergeCell ref="AI70:AM70"/>
    <mergeCell ref="A70:L70"/>
    <mergeCell ref="M70:R70"/>
    <mergeCell ref="U60:AD60"/>
    <mergeCell ref="S70:W70"/>
    <mergeCell ref="M68:R68"/>
    <mergeCell ref="A66:L66"/>
    <mergeCell ref="X68:AC68"/>
    <mergeCell ref="A68:L69"/>
    <mergeCell ref="S68:W68"/>
    <mergeCell ref="A64:L64"/>
    <mergeCell ref="H114:O114"/>
    <mergeCell ref="A115:G115"/>
    <mergeCell ref="A113:G113"/>
    <mergeCell ref="A59:E59"/>
    <mergeCell ref="A62:L63"/>
    <mergeCell ref="S69:W69"/>
    <mergeCell ref="V63:AD63"/>
    <mergeCell ref="X69:AC69"/>
    <mergeCell ref="H113:O113"/>
    <mergeCell ref="A107:G108"/>
    <mergeCell ref="P118:W118"/>
    <mergeCell ref="X118:AE118"/>
    <mergeCell ref="H117:O117"/>
    <mergeCell ref="X116:AE116"/>
    <mergeCell ref="A118:G118"/>
    <mergeCell ref="P117:W117"/>
    <mergeCell ref="A116:G116"/>
    <mergeCell ref="P116:W116"/>
    <mergeCell ref="H116:O116"/>
    <mergeCell ref="X76:AC76"/>
    <mergeCell ref="A79:AM79"/>
    <mergeCell ref="AI76:AM76"/>
    <mergeCell ref="M77:R77"/>
    <mergeCell ref="S95:U95"/>
    <mergeCell ref="A117:G117"/>
    <mergeCell ref="A114:G114"/>
    <mergeCell ref="P114:W114"/>
    <mergeCell ref="P115:W115"/>
    <mergeCell ref="H115:O115"/>
    <mergeCell ref="M81:N81"/>
    <mergeCell ref="S83:U83"/>
    <mergeCell ref="A105:AM105"/>
    <mergeCell ref="O89:P89"/>
    <mergeCell ref="Q83:R83"/>
    <mergeCell ref="A102:L102"/>
    <mergeCell ref="S93:U93"/>
    <mergeCell ref="S94:U94"/>
    <mergeCell ref="M85:N85"/>
    <mergeCell ref="O85:P85"/>
    <mergeCell ref="A101:AM101"/>
    <mergeCell ref="AI77:AM77"/>
    <mergeCell ref="AE102:AM102"/>
    <mergeCell ref="S75:W75"/>
    <mergeCell ref="Q84:R84"/>
    <mergeCell ref="Q85:R85"/>
    <mergeCell ref="Q86:R86"/>
    <mergeCell ref="A77:L77"/>
    <mergeCell ref="A78:AM78"/>
    <mergeCell ref="A76:L76"/>
    <mergeCell ref="V66:AD66"/>
    <mergeCell ref="U59:Y59"/>
    <mergeCell ref="AI71:AM71"/>
    <mergeCell ref="M82:N82"/>
    <mergeCell ref="A72:L72"/>
    <mergeCell ref="AD72:AH72"/>
    <mergeCell ref="AI74:AM74"/>
    <mergeCell ref="X74:AC74"/>
    <mergeCell ref="X72:AC72"/>
    <mergeCell ref="M76:R76"/>
    <mergeCell ref="X77:AC77"/>
    <mergeCell ref="O81:P81"/>
    <mergeCell ref="S72:W72"/>
    <mergeCell ref="S100:U100"/>
    <mergeCell ref="M74:R74"/>
    <mergeCell ref="M80:N80"/>
    <mergeCell ref="O80:P80"/>
    <mergeCell ref="S84:U84"/>
    <mergeCell ref="S85:U85"/>
    <mergeCell ref="M75:R75"/>
    <mergeCell ref="X75:AC75"/>
    <mergeCell ref="AD75:AH75"/>
    <mergeCell ref="M62:U62"/>
    <mergeCell ref="AD68:AH68"/>
    <mergeCell ref="M71:R71"/>
    <mergeCell ref="AE62:AM62"/>
    <mergeCell ref="AE63:AM63"/>
    <mergeCell ref="M69:R69"/>
    <mergeCell ref="AI75:AM75"/>
    <mergeCell ref="AD74:AH74"/>
    <mergeCell ref="A48:G49"/>
    <mergeCell ref="H48:L49"/>
    <mergeCell ref="X44:AF44"/>
    <mergeCell ref="M65:U65"/>
    <mergeCell ref="V65:AD65"/>
    <mergeCell ref="X52:AD52"/>
    <mergeCell ref="AE59:AJ59"/>
    <mergeCell ref="M60:T60"/>
    <mergeCell ref="K59:O59"/>
    <mergeCell ref="X57:AD57"/>
    <mergeCell ref="A52:L52"/>
    <mergeCell ref="S56:W56"/>
    <mergeCell ref="A55:L55"/>
    <mergeCell ref="M55:R55"/>
    <mergeCell ref="X56:AD56"/>
    <mergeCell ref="M64:U64"/>
    <mergeCell ref="P59:T59"/>
    <mergeCell ref="Z59:AD59"/>
    <mergeCell ref="F59:J59"/>
    <mergeCell ref="A60:L60"/>
    <mergeCell ref="H42:AM42"/>
    <mergeCell ref="H40:L40"/>
    <mergeCell ref="H39:L39"/>
    <mergeCell ref="H38:L38"/>
    <mergeCell ref="X41:AF41"/>
    <mergeCell ref="M41:W41"/>
    <mergeCell ref="X37:AB38"/>
    <mergeCell ref="H45:L45"/>
    <mergeCell ref="M39:AM39"/>
    <mergeCell ref="M40:W40"/>
    <mergeCell ref="AG45:AM45"/>
    <mergeCell ref="M48:S49"/>
    <mergeCell ref="AG40:AM40"/>
    <mergeCell ref="X40:AF40"/>
    <mergeCell ref="M44:W44"/>
    <mergeCell ref="H44:L44"/>
    <mergeCell ref="H41:L41"/>
    <mergeCell ref="A39:G45"/>
    <mergeCell ref="M34:W34"/>
    <mergeCell ref="M35:W35"/>
    <mergeCell ref="H33:L33"/>
    <mergeCell ref="H35:L35"/>
    <mergeCell ref="A47:AM47"/>
    <mergeCell ref="M33:AM33"/>
    <mergeCell ref="M43:AM43"/>
    <mergeCell ref="M38:W38"/>
    <mergeCell ref="AG44:AM44"/>
    <mergeCell ref="A28:G28"/>
    <mergeCell ref="AF106:AM106"/>
    <mergeCell ref="AD76:AH76"/>
    <mergeCell ref="S76:W76"/>
    <mergeCell ref="M102:U102"/>
    <mergeCell ref="A103:AM103"/>
    <mergeCell ref="V102:AD102"/>
    <mergeCell ref="H34:L34"/>
    <mergeCell ref="A33:G35"/>
    <mergeCell ref="A31:G32"/>
    <mergeCell ref="A3:AM3"/>
    <mergeCell ref="A14:O14"/>
    <mergeCell ref="P14:AM14"/>
    <mergeCell ref="P28:V28"/>
    <mergeCell ref="AB28:AH28"/>
    <mergeCell ref="A16:O16"/>
    <mergeCell ref="A13:AM13"/>
    <mergeCell ref="A5:AM5"/>
    <mergeCell ref="A7:AM7"/>
    <mergeCell ref="AI11:AM11"/>
    <mergeCell ref="A6:AM6"/>
    <mergeCell ref="A15:O15"/>
    <mergeCell ref="H28:O28"/>
    <mergeCell ref="P16:AM16"/>
    <mergeCell ref="A17:O17"/>
    <mergeCell ref="P17:AM17"/>
    <mergeCell ref="W28:AA28"/>
    <mergeCell ref="A18:O18"/>
    <mergeCell ref="P15:AM15"/>
    <mergeCell ref="A8:AM8"/>
    <mergeCell ref="A12:AM12"/>
    <mergeCell ref="X71:AC71"/>
    <mergeCell ref="AD71:AH71"/>
    <mergeCell ref="M50:S50"/>
    <mergeCell ref="H50:L50"/>
    <mergeCell ref="Z50:AF50"/>
    <mergeCell ref="S52:W52"/>
    <mergeCell ref="A50:G50"/>
    <mergeCell ref="H29:AM30"/>
    <mergeCell ref="AI28:AM28"/>
    <mergeCell ref="AI72:AM72"/>
    <mergeCell ref="AI69:AM69"/>
    <mergeCell ref="M63:U63"/>
    <mergeCell ref="AI68:AM68"/>
    <mergeCell ref="AE66:AM66"/>
    <mergeCell ref="S71:W71"/>
    <mergeCell ref="X70:AC70"/>
    <mergeCell ref="AD70:AH70"/>
    <mergeCell ref="V64:AD64"/>
    <mergeCell ref="AE65:AM65"/>
    <mergeCell ref="S74:W74"/>
    <mergeCell ref="S96:U96"/>
    <mergeCell ref="A74:L75"/>
    <mergeCell ref="S77:W77"/>
    <mergeCell ref="AD77:AH77"/>
    <mergeCell ref="S97:U97"/>
    <mergeCell ref="S89:U89"/>
    <mergeCell ref="S90:U90"/>
    <mergeCell ref="S91:U91"/>
    <mergeCell ref="S92:U92"/>
    <mergeCell ref="S86:U86"/>
    <mergeCell ref="S87:U87"/>
    <mergeCell ref="S88:U88"/>
    <mergeCell ref="A104:AM104"/>
    <mergeCell ref="P110:W110"/>
    <mergeCell ref="X110:AE110"/>
    <mergeCell ref="AF109:AM109"/>
    <mergeCell ref="X109:AE109"/>
    <mergeCell ref="H107:O108"/>
    <mergeCell ref="P109:W109"/>
    <mergeCell ref="H106:O106"/>
    <mergeCell ref="AF107:AM108"/>
    <mergeCell ref="X107:AE108"/>
    <mergeCell ref="A109:G109"/>
    <mergeCell ref="H109:O109"/>
    <mergeCell ref="P107:W108"/>
    <mergeCell ref="A106:G106"/>
    <mergeCell ref="P106:W106"/>
    <mergeCell ref="X106:AE106"/>
    <mergeCell ref="H111:O111"/>
    <mergeCell ref="AF113:AM113"/>
    <mergeCell ref="P111:W111"/>
    <mergeCell ref="X114:AE114"/>
    <mergeCell ref="A110:G110"/>
    <mergeCell ref="H110:O110"/>
    <mergeCell ref="AF110:AM110"/>
    <mergeCell ref="AF111:AM111"/>
    <mergeCell ref="X112:AE112"/>
    <mergeCell ref="P113:W113"/>
    <mergeCell ref="AF114:AM114"/>
    <mergeCell ref="AF115:AM115"/>
    <mergeCell ref="A112:G112"/>
    <mergeCell ref="A111:G111"/>
    <mergeCell ref="X113:AE113"/>
    <mergeCell ref="AF112:AM112"/>
    <mergeCell ref="H112:O112"/>
    <mergeCell ref="X115:AE115"/>
    <mergeCell ref="P112:W112"/>
    <mergeCell ref="X111:AE111"/>
    <mergeCell ref="A120:G120"/>
    <mergeCell ref="H120:O120"/>
    <mergeCell ref="P120:W120"/>
    <mergeCell ref="X120:AE120"/>
    <mergeCell ref="AF120:AM120"/>
    <mergeCell ref="AF116:AM116"/>
    <mergeCell ref="AF118:AM118"/>
    <mergeCell ref="X117:AE117"/>
    <mergeCell ref="AF117:AM117"/>
    <mergeCell ref="H118:O118"/>
    <mergeCell ref="A121:G122"/>
    <mergeCell ref="H121:O122"/>
    <mergeCell ref="P121:W122"/>
    <mergeCell ref="X121:AE122"/>
    <mergeCell ref="AF121:AM122"/>
    <mergeCell ref="A123:G123"/>
    <mergeCell ref="H123:O123"/>
    <mergeCell ref="P123:W123"/>
    <mergeCell ref="X123:AE123"/>
    <mergeCell ref="AF123:AM123"/>
    <mergeCell ref="A124:G124"/>
    <mergeCell ref="H124:O124"/>
    <mergeCell ref="P124:W124"/>
    <mergeCell ref="X124:AE124"/>
    <mergeCell ref="AF124:AM124"/>
    <mergeCell ref="A125:G125"/>
    <mergeCell ref="H125:O125"/>
    <mergeCell ref="P125:W125"/>
    <mergeCell ref="X125:AE125"/>
    <mergeCell ref="AF125:AM125"/>
    <mergeCell ref="A126:G126"/>
    <mergeCell ref="H126:O126"/>
    <mergeCell ref="P126:W126"/>
    <mergeCell ref="X126:AE126"/>
    <mergeCell ref="AF126:AM126"/>
    <mergeCell ref="A127:G127"/>
    <mergeCell ref="H127:O127"/>
    <mergeCell ref="P127:W127"/>
    <mergeCell ref="X127:AE127"/>
    <mergeCell ref="AF127:AM127"/>
    <mergeCell ref="A128:G128"/>
    <mergeCell ref="H128:O128"/>
    <mergeCell ref="P128:W128"/>
    <mergeCell ref="X128:AE128"/>
    <mergeCell ref="AF128:AM128"/>
    <mergeCell ref="A129:G129"/>
    <mergeCell ref="H129:O129"/>
    <mergeCell ref="P129:W129"/>
    <mergeCell ref="X129:AE129"/>
    <mergeCell ref="AF129:AM129"/>
    <mergeCell ref="A2:L2"/>
    <mergeCell ref="A10:AM10"/>
    <mergeCell ref="A132:G132"/>
    <mergeCell ref="H132:O132"/>
    <mergeCell ref="P132:W132"/>
    <mergeCell ref="A130:G130"/>
    <mergeCell ref="H130:O130"/>
    <mergeCell ref="P130:W130"/>
    <mergeCell ref="V95:X95"/>
    <mergeCell ref="X132:AE132"/>
    <mergeCell ref="A136:G136"/>
    <mergeCell ref="H136:AM136"/>
    <mergeCell ref="A137:AM138"/>
    <mergeCell ref="X130:AE130"/>
    <mergeCell ref="AF130:AM130"/>
    <mergeCell ref="A131:G131"/>
    <mergeCell ref="H131:O131"/>
    <mergeCell ref="P131:W131"/>
    <mergeCell ref="X131:AE131"/>
    <mergeCell ref="AF131:AM131"/>
    <mergeCell ref="AF132:AM132"/>
    <mergeCell ref="V90:X90"/>
    <mergeCell ref="V91:X91"/>
    <mergeCell ref="V92:X92"/>
    <mergeCell ref="V93:X93"/>
    <mergeCell ref="V94:X94"/>
    <mergeCell ref="V96:X96"/>
    <mergeCell ref="V97:X97"/>
    <mergeCell ref="AH97:AJ97"/>
    <mergeCell ref="AB100:AD100"/>
    <mergeCell ref="V85:X85"/>
    <mergeCell ref="V86:X86"/>
    <mergeCell ref="V87:X87"/>
    <mergeCell ref="V88:X88"/>
    <mergeCell ref="V89:X89"/>
    <mergeCell ref="V100:X100"/>
    <mergeCell ref="Y100:AA100"/>
    <mergeCell ref="AB94:AD94"/>
    <mergeCell ref="AB95:AD95"/>
    <mergeCell ref="AB99:AD99"/>
    <mergeCell ref="AB96:AD96"/>
    <mergeCell ref="Y98:AA98"/>
    <mergeCell ref="AE100:AG100"/>
    <mergeCell ref="AB97:AD97"/>
    <mergeCell ref="AE99:AG99"/>
    <mergeCell ref="AB98:AD98"/>
    <mergeCell ref="AE98:AG98"/>
    <mergeCell ref="Y83:AA83"/>
    <mergeCell ref="Y84:AA84"/>
    <mergeCell ref="Y85:AA85"/>
    <mergeCell ref="Y86:AA86"/>
    <mergeCell ref="Y87:AA87"/>
    <mergeCell ref="AE96:AG96"/>
    <mergeCell ref="Y93:AA93"/>
    <mergeCell ref="Y94:AA94"/>
    <mergeCell ref="Y95:AA95"/>
    <mergeCell ref="Y96:AA96"/>
    <mergeCell ref="AE97:AG97"/>
    <mergeCell ref="Y97:AA97"/>
    <mergeCell ref="AE95:AG95"/>
    <mergeCell ref="AB87:AD87"/>
    <mergeCell ref="AB88:AD88"/>
    <mergeCell ref="AB89:AD89"/>
    <mergeCell ref="AB92:AD92"/>
    <mergeCell ref="Y89:AA89"/>
    <mergeCell ref="Y90:AA90"/>
    <mergeCell ref="Y91:AA91"/>
    <mergeCell ref="Y88:AA88"/>
    <mergeCell ref="Y92:AA92"/>
    <mergeCell ref="AE88:AG88"/>
    <mergeCell ref="AE89:AG89"/>
    <mergeCell ref="AE90:AG90"/>
    <mergeCell ref="AE94:AG94"/>
    <mergeCell ref="AH94:AJ94"/>
    <mergeCell ref="AB84:AD84"/>
    <mergeCell ref="AB85:AD85"/>
    <mergeCell ref="AB90:AD90"/>
    <mergeCell ref="AB91:AD91"/>
    <mergeCell ref="AB86:AD86"/>
    <mergeCell ref="AB1:AM1"/>
    <mergeCell ref="A11:M11"/>
    <mergeCell ref="N11:W11"/>
    <mergeCell ref="X11:AH11"/>
    <mergeCell ref="AH92:AJ92"/>
    <mergeCell ref="AH93:AJ93"/>
    <mergeCell ref="AE83:AG83"/>
    <mergeCell ref="AE91:AG91"/>
    <mergeCell ref="AE92:AG92"/>
    <mergeCell ref="AE93:AG93"/>
    <mergeCell ref="AK100:AM100"/>
    <mergeCell ref="AK98:AM98"/>
    <mergeCell ref="AH86:AJ86"/>
    <mergeCell ref="AH87:AJ87"/>
    <mergeCell ref="AH88:AJ88"/>
    <mergeCell ref="AH89:AJ89"/>
    <mergeCell ref="AH90:AJ90"/>
    <mergeCell ref="AH91:AJ91"/>
    <mergeCell ref="AH96:AJ96"/>
    <mergeCell ref="AH100:AJ100"/>
    <mergeCell ref="AK90:AM90"/>
    <mergeCell ref="AK91:AM91"/>
    <mergeCell ref="AK96:AM96"/>
    <mergeCell ref="AK92:AM92"/>
    <mergeCell ref="AK89:AM89"/>
    <mergeCell ref="AK97:AM97"/>
    <mergeCell ref="AH83:AJ83"/>
    <mergeCell ref="AH84:AJ84"/>
    <mergeCell ref="AH85:AJ85"/>
    <mergeCell ref="AK93:AM93"/>
    <mergeCell ref="AK94:AM94"/>
    <mergeCell ref="AK95:AM95"/>
    <mergeCell ref="AK83:AM83"/>
    <mergeCell ref="AK84:AM84"/>
    <mergeCell ref="AH95:AJ95"/>
    <mergeCell ref="AK88:AM88"/>
    <mergeCell ref="M86:N86"/>
    <mergeCell ref="K83:L83"/>
    <mergeCell ref="K84:L84"/>
    <mergeCell ref="K85:L85"/>
    <mergeCell ref="K86:L86"/>
    <mergeCell ref="AE84:AG84"/>
    <mergeCell ref="AE85:AG85"/>
    <mergeCell ref="AE86:AG86"/>
    <mergeCell ref="V83:X83"/>
    <mergeCell ref="V84:X84"/>
    <mergeCell ref="AE87:AG87"/>
    <mergeCell ref="K100:L100"/>
    <mergeCell ref="I83:J83"/>
    <mergeCell ref="I84:J84"/>
    <mergeCell ref="I85:J85"/>
    <mergeCell ref="I86:J86"/>
    <mergeCell ref="K87:L87"/>
    <mergeCell ref="K88:L88"/>
    <mergeCell ref="I90:J90"/>
    <mergeCell ref="I91:J91"/>
    <mergeCell ref="K93:L93"/>
    <mergeCell ref="K94:L94"/>
    <mergeCell ref="K97:L97"/>
    <mergeCell ref="A87:H87"/>
    <mergeCell ref="A88:H88"/>
    <mergeCell ref="K95:L95"/>
    <mergeCell ref="K96:L96"/>
    <mergeCell ref="K91:L91"/>
    <mergeCell ref="K92:L92"/>
    <mergeCell ref="I94:J94"/>
    <mergeCell ref="I95:J95"/>
    <mergeCell ref="I96:J96"/>
    <mergeCell ref="A92:H92"/>
    <mergeCell ref="A93:H93"/>
    <mergeCell ref="A94:H94"/>
    <mergeCell ref="I92:J92"/>
    <mergeCell ref="I100:J100"/>
    <mergeCell ref="A83:H83"/>
    <mergeCell ref="A84:H84"/>
    <mergeCell ref="A85:H85"/>
    <mergeCell ref="A86:H86"/>
    <mergeCell ref="I87:J87"/>
    <mergeCell ref="A95:H95"/>
    <mergeCell ref="A96:H96"/>
    <mergeCell ref="A97:H97"/>
    <mergeCell ref="I93:J93"/>
    <mergeCell ref="A100:H100"/>
    <mergeCell ref="A99:H99"/>
    <mergeCell ref="A80:H82"/>
    <mergeCell ref="A98:H98"/>
    <mergeCell ref="A89:H89"/>
    <mergeCell ref="A90:H90"/>
    <mergeCell ref="A91:H91"/>
    <mergeCell ref="I80:J80"/>
    <mergeCell ref="I81:J81"/>
    <mergeCell ref="I82:J82"/>
    <mergeCell ref="K82:L82"/>
    <mergeCell ref="K80:L80"/>
    <mergeCell ref="K81:L81"/>
    <mergeCell ref="AK81:AM81"/>
    <mergeCell ref="S80:U80"/>
    <mergeCell ref="V80:X80"/>
    <mergeCell ref="Y80:AA80"/>
    <mergeCell ref="AB80:AD80"/>
    <mergeCell ref="AE80:AG80"/>
    <mergeCell ref="AH81:AJ81"/>
    <mergeCell ref="Q80:R80"/>
    <mergeCell ref="Q81:R81"/>
    <mergeCell ref="AE82:AG82"/>
    <mergeCell ref="AH80:AJ80"/>
    <mergeCell ref="AK80:AM80"/>
    <mergeCell ref="S81:U81"/>
    <mergeCell ref="V81:X81"/>
    <mergeCell ref="Y81:AA81"/>
    <mergeCell ref="AB81:AD81"/>
    <mergeCell ref="AE81:AG81"/>
    <mergeCell ref="AK99:AM99"/>
    <mergeCell ref="S82:U82"/>
    <mergeCell ref="V82:X82"/>
    <mergeCell ref="Y82:AA82"/>
    <mergeCell ref="AB82:AD82"/>
    <mergeCell ref="AB83:AD83"/>
    <mergeCell ref="AB93:AD93"/>
    <mergeCell ref="AK85:AM85"/>
    <mergeCell ref="AK86:AM86"/>
    <mergeCell ref="AK87:AM87"/>
    <mergeCell ref="I99:J99"/>
    <mergeCell ref="K99:L99"/>
    <mergeCell ref="S99:U99"/>
    <mergeCell ref="V99:X99"/>
    <mergeCell ref="Y99:AA99"/>
    <mergeCell ref="AH98:AJ98"/>
    <mergeCell ref="AH99:AJ99"/>
    <mergeCell ref="O99:P99"/>
    <mergeCell ref="Q99:R99"/>
    <mergeCell ref="I98:J98"/>
    <mergeCell ref="K98:L98"/>
    <mergeCell ref="S98:U98"/>
    <mergeCell ref="V98:X98"/>
    <mergeCell ref="AH82:AJ82"/>
    <mergeCell ref="AK82:AM82"/>
    <mergeCell ref="I88:J88"/>
    <mergeCell ref="K89:L89"/>
    <mergeCell ref="K90:L90"/>
    <mergeCell ref="I89:J89"/>
    <mergeCell ref="I97:J97"/>
  </mergeCells>
  <printOptions horizontalCentered="1"/>
  <pageMargins left="0.1968503937007874" right="0.1968503937007874" top="0.11811023622047245" bottom="0.11811023622047245" header="0.5511811023622047" footer="0.07874015748031496"/>
  <pageSetup fitToHeight="0" horizontalDpi="600" verticalDpi="600" orientation="portrait" paperSize="9" scale="57" r:id="rId2"/>
  <headerFooter alignWithMargins="0">
    <oddFooter>&amp;LПодпись поручителя, печать</oddFooter>
  </headerFooter>
  <rowBreaks count="3" manualBreakCount="3">
    <brk id="45" max="82" man="1"/>
    <brk id="88" max="82" man="1"/>
    <brk id="132" max="8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Нефтеюганск</cp:lastModifiedBy>
  <cp:lastPrinted>2024-01-11T10:59:44Z</cp:lastPrinted>
  <dcterms:created xsi:type="dcterms:W3CDTF">2005-11-25T11:43:35Z</dcterms:created>
  <dcterms:modified xsi:type="dcterms:W3CDTF">2024-02-15T11:05:21Z</dcterms:modified>
  <cp:category/>
  <cp:version/>
  <cp:contentType/>
  <cp:contentStatus/>
</cp:coreProperties>
</file>